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ka2452\Documents\Covid_19\Risk Assessment Template\"/>
    </mc:Choice>
  </mc:AlternateContent>
  <bookViews>
    <workbookView xWindow="0" yWindow="0" windowWidth="19200" windowHeight="6770"/>
  </bookViews>
  <sheets>
    <sheet name="0. Instrucciones" sheetId="7" r:id="rId1"/>
    <sheet name="1. Datos de contacto" sheetId="11" r:id="rId2"/>
    <sheet name="2. Evaluación de riesgos" sheetId="2" r:id="rId3"/>
    <sheet name="3. Medidas de mitigación" sheetId="3" r:id="rId4"/>
    <sheet name="Riesgo general" sheetId="9" r:id="rId5"/>
    <sheet name="Data" sheetId="8" state="hidden"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Qc+b4SAv9JrdnT/awdcsaMmkwDQ=="/>
    </ext>
  </extLst>
</workbook>
</file>

<file path=xl/calcChain.xml><?xml version="1.0" encoding="utf-8"?>
<calcChain xmlns="http://schemas.openxmlformats.org/spreadsheetml/2006/main">
  <c r="B2" i="8" l="1"/>
  <c r="L13" i="3" l="1"/>
  <c r="H78" i="3"/>
  <c r="L184" i="3" l="1"/>
  <c r="L181" i="3"/>
  <c r="L178" i="3"/>
  <c r="L175" i="3"/>
  <c r="L172" i="3"/>
  <c r="L169" i="3"/>
  <c r="L166" i="3"/>
  <c r="L163" i="3"/>
  <c r="L157" i="3"/>
  <c r="L154" i="3"/>
  <c r="L151" i="3"/>
  <c r="L148" i="3"/>
  <c r="L145" i="3"/>
  <c r="L142" i="3"/>
  <c r="L136" i="3"/>
  <c r="L133" i="3"/>
  <c r="L130" i="3"/>
  <c r="L123" i="3"/>
  <c r="L120" i="3"/>
  <c r="L117" i="3"/>
  <c r="L114" i="3"/>
  <c r="L111" i="3"/>
  <c r="L105" i="3"/>
  <c r="L102" i="3"/>
  <c r="L96" i="3"/>
  <c r="L93" i="3"/>
  <c r="L87" i="3"/>
  <c r="L85" i="3"/>
  <c r="L83" i="3"/>
  <c r="L81" i="3"/>
  <c r="L79" i="3"/>
  <c r="L77" i="3"/>
  <c r="L75" i="3"/>
  <c r="L73" i="3"/>
  <c r="L71" i="3"/>
  <c r="L67" i="3"/>
  <c r="L65" i="3"/>
  <c r="L63" i="3"/>
  <c r="L61" i="3"/>
  <c r="L57" i="3"/>
  <c r="L54" i="3"/>
  <c r="L51" i="3"/>
  <c r="L48" i="3"/>
  <c r="L45" i="3"/>
  <c r="L37" i="3"/>
  <c r="L35" i="3"/>
  <c r="L32" i="3"/>
  <c r="L29" i="3"/>
  <c r="L26" i="3"/>
  <c r="L23" i="3"/>
  <c r="L16" i="3"/>
  <c r="L10" i="3"/>
  <c r="J27" i="2"/>
  <c r="H28" i="2"/>
  <c r="H25" i="2"/>
  <c r="H22" i="2"/>
  <c r="H19" i="2"/>
  <c r="H16" i="2"/>
  <c r="H13" i="2"/>
  <c r="H158" i="3"/>
  <c r="H155" i="3"/>
  <c r="H152" i="3"/>
  <c r="H149" i="3"/>
  <c r="H146" i="3"/>
  <c r="H143" i="3"/>
  <c r="H80" i="3"/>
  <c r="H185" i="3"/>
  <c r="H182" i="3"/>
  <c r="H179" i="3"/>
  <c r="H176" i="3"/>
  <c r="H173" i="3"/>
  <c r="H170" i="3"/>
  <c r="H167" i="3"/>
  <c r="H164" i="3"/>
  <c r="H137" i="3"/>
  <c r="H134" i="3"/>
  <c r="H131" i="3"/>
  <c r="H124" i="3"/>
  <c r="H121" i="3"/>
  <c r="H118" i="3"/>
  <c r="H115" i="3"/>
  <c r="H112" i="3"/>
  <c r="H106" i="3"/>
  <c r="H103" i="3"/>
  <c r="H97" i="3"/>
  <c r="H94" i="3"/>
  <c r="H88" i="3"/>
  <c r="H86" i="3"/>
  <c r="H84" i="3"/>
  <c r="H82" i="3"/>
  <c r="H76" i="3"/>
  <c r="H74" i="3"/>
  <c r="H72" i="3"/>
  <c r="H68" i="3"/>
  <c r="H66" i="3"/>
  <c r="H64" i="3"/>
  <c r="H62" i="3"/>
  <c r="H58" i="3"/>
  <c r="H55" i="3"/>
  <c r="H52" i="3"/>
  <c r="H49" i="3"/>
  <c r="H46" i="3"/>
  <c r="H38" i="3"/>
  <c r="H36" i="3"/>
  <c r="H33" i="3"/>
  <c r="H30" i="3"/>
  <c r="H27" i="3"/>
  <c r="H24" i="3"/>
  <c r="H17" i="3"/>
  <c r="H14" i="3"/>
  <c r="H11" i="3"/>
  <c r="J24" i="2"/>
  <c r="J21" i="2"/>
  <c r="J18" i="2"/>
  <c r="J15" i="2"/>
  <c r="J12" i="2"/>
  <c r="L137" i="3" l="1"/>
  <c r="L97" i="3"/>
  <c r="L68" i="3"/>
  <c r="L106" i="3"/>
  <c r="L58" i="3"/>
  <c r="L38" i="3"/>
  <c r="L158" i="3"/>
  <c r="L185" i="3"/>
  <c r="L124" i="3"/>
  <c r="L88" i="3"/>
  <c r="L17" i="3"/>
  <c r="J30" i="2"/>
  <c r="B1" i="8" l="1"/>
  <c r="E12" i="9" s="1"/>
  <c r="L187" i="3"/>
  <c r="E14" i="9" s="1"/>
  <c r="B3" i="8" l="1"/>
  <c r="C9" i="9" l="1"/>
  <c r="F9" i="9" s="1"/>
</calcChain>
</file>

<file path=xl/sharedStrings.xml><?xml version="1.0" encoding="utf-8"?>
<sst xmlns="http://schemas.openxmlformats.org/spreadsheetml/2006/main" count="208" uniqueCount="131">
  <si>
    <t>No</t>
  </si>
  <si>
    <t>Value</t>
  </si>
  <si>
    <t>x</t>
  </si>
  <si>
    <t>Weight</t>
  </si>
  <si>
    <t>Weighted Value</t>
  </si>
  <si>
    <t>76-100</t>
  </si>
  <si>
    <t>51-75</t>
  </si>
  <si>
    <t>26-50</t>
  </si>
  <si>
    <t>0-25</t>
  </si>
  <si>
    <t>Drop-down</t>
  </si>
  <si>
    <t>Guía para realizar la evaluación de riesgos específicos del fútbol</t>
  </si>
  <si>
    <t>Lea atentamente estas instrucciones antes de empezar.</t>
  </si>
  <si>
    <t>I. Contexto de la evaluación de riesgos específicos del fútbol</t>
  </si>
  <si>
    <t xml:space="preserve">La capacidad para celebrar eventos deportivos de forma segura depende de una sólida evaluación de riesgos y de la mitigación apropiada de factores que puedan contribuir a la propagación o a los rebrotes de COVID-19, incluso en momentos en los que la transmisión global de la enfermedad pueda estar remitiendo.
El Protocolo de partidos internacionales de la FIFA (IMP, por sus siglas en inglés) exige una evaluación formal de riesgos específicos del fútbol para la disputa de cualquier encuentro dentro de su ámbito de actuación. El presente formulario (esto es, la evaluación de riesgos específicos del fútbol) determina el nivel de riesgo asociado a un partido y enumera los controles de mitigación de riesgos que se pondrán en marcha para minimizar los riesgos identificados.
Con el fin de responder con precisión a las preguntas planteadas, la federación anfitriona, en calidad de organizador del evento (o un organizador equivalente según el ámbito de aplicación del IMP), debe estar bien informada sobre la situación actual de COVID-19, incluidos los informes nacionales de situación de la COVID-19 si se dispone de ellos. 
A la hora de realizar esta evaluación de riesgos se deberá contar con la información facilitada por las autoridades locales de salud pública, además de la intervención , desde las etapas iniciales de la planificación, de personal cualificado, como especialistas en materia de concentraciones multitudinarias, evaluación de riesgos, planificación de eventos futbolísticos, entrenamiento deportivo, epidemiología y medidas de control de enfermedades infecciosas.
</t>
  </si>
  <si>
    <t>II. Instrucciones: cómo realizar la evaluación de riesgos específicos del fútbol</t>
  </si>
  <si>
    <t>El formulario de evaluación de riesgos específicos del fútbol consta de tres hojas para la introducción de los datos correspondientes:
- Información de contacto de la persona que rellena el formulario (hoja 1)
- Evaluación de riesgos (hoja 2)
- Medidas de mitigación (hoja 3)
Las tres hojas deben rellenarse. No se admitirán formularios incompletos. 
El formulario calculará una puntuación de riesgo de forma automática en función de los datos aportados. 
El archivo debe guardarse en formato Excel (con extensión .xls o .xlsx). Deberá remitirse a la FIFA o a la confederación (o confederaciones) correspondientes, o subirse a la plataforma de partidos internacionales de la FIFA, creada a tal efecto, a petición de la FIFA o de la confederación.</t>
  </si>
  <si>
    <t>ENTENDIDO</t>
  </si>
  <si>
    <t>Evaluación de riesgos específicos del fútbol, parte 1 de 3: información de contacto</t>
  </si>
  <si>
    <t xml:space="preserve">La evaluación de riesgos específicos del fútbol debe ser completada con información exacta y forma parte del proceso de aprobación y regulación de los partidos internacionales disputados en el ámbito de aplicación del Protocolo de partidos internacionales de la FIFA. 
La federación anfitriona o el organizador del evento, por medio del abajo firmante, confirma que la información facilitada es correcta y se llevarán a cabo las medidas de mitigación declaradas (hoja 3). </t>
  </si>
  <si>
    <t>Dirección de correo electrónico</t>
  </si>
  <si>
    <t xml:space="preserve">Evaluación de riesgos específicos del fútbol, parte 2 de 3: nivel de riesgo </t>
  </si>
  <si>
    <t xml:space="preserve">Lea las preguntas y marque con una equis (x) la casilla que corresponda (Sí/No).
Puede proporcionar información adicional en el campo «Otras observaciones».
Es obligatorio contestar a todas las preguntas. </t>
  </si>
  <si>
    <t>Fecha del partido</t>
  </si>
  <si>
    <t>Partido</t>
  </si>
  <si>
    <t>Sí</t>
  </si>
  <si>
    <t>Otras observaciones</t>
  </si>
  <si>
    <t>Nota: Si se trata de un solo partido, marque la respuesta «No».</t>
  </si>
  <si>
    <t xml:space="preserve">Indique el porcentaje de aforo permitido. </t>
  </si>
  <si>
    <r>
      <rPr>
        <b/>
        <sz val="11"/>
        <color theme="1"/>
        <rFont val="Calibri"/>
        <family val="2"/>
      </rPr>
      <t>1.</t>
    </r>
    <r>
      <rPr>
        <sz val="11"/>
        <color theme="1"/>
        <rFont val="Calibri"/>
        <family val="2"/>
      </rPr>
      <t xml:space="preserve"> ¿El evento (encuentro o torneo) se celebrará en un país en el que se ha constatado una transmisión local activa (propagación comunitaria) de la COVID-19? </t>
    </r>
  </si>
  <si>
    <r>
      <rPr>
        <b/>
        <sz val="11"/>
        <color theme="1"/>
        <rFont val="Calibri"/>
        <family val="2"/>
      </rPr>
      <t>2.</t>
    </r>
    <r>
      <rPr>
        <sz val="11"/>
        <color theme="1"/>
        <rFont val="Calibri"/>
        <family val="2"/>
      </rPr>
      <t xml:space="preserve"> Si se trata de un torneo, ¿los partidos se disputarán en distintos estadios/ciudades/países (con el consiguiente aumento de desplazamientos nacionales y transfronterizos)? </t>
    </r>
  </si>
  <si>
    <r>
      <rPr>
        <b/>
        <sz val="11"/>
        <color theme="1"/>
        <rFont val="Calibri"/>
        <family val="2"/>
      </rPr>
      <t>3.</t>
    </r>
    <r>
      <rPr>
        <sz val="11"/>
        <color theme="1"/>
        <rFont val="Calibri"/>
        <family val="2"/>
      </rPr>
      <t xml:space="preserve"> ¿Participarán en el evento personas (equipos, oficiales de partido, trabajadores esenciales, etc.) procedentes de otros países en los que se ha constatado una transmisión local activa (propagación comunitaria) de la COVID-19? </t>
    </r>
  </si>
  <si>
    <r>
      <rPr>
        <b/>
        <sz val="11"/>
        <color theme="1"/>
        <rFont val="Calibri"/>
        <family val="2"/>
      </rPr>
      <t>4.</t>
    </r>
    <r>
      <rPr>
        <sz val="11"/>
        <color theme="1"/>
        <rFont val="Calibri"/>
        <family val="2"/>
      </rPr>
      <t xml:space="preserve"> ¿Participará en el evento un gran número de personas, entre trabajadores esenciales, participantes, invitados, empleados u otros (del ámbito local o internacional) con un mayor riesgo de padecer un cuadro grave de COVID-19 (p. ej., personas mayores de 60 años o personas con afecciones de salud subyacentes)? </t>
    </r>
  </si>
  <si>
    <r>
      <rPr>
        <b/>
        <sz val="11"/>
        <color theme="1"/>
        <rFont val="Calibri"/>
        <family val="2"/>
      </rPr>
      <t>5.</t>
    </r>
    <r>
      <rPr>
        <sz val="11"/>
        <color theme="1"/>
        <rFont val="Calibri"/>
        <family val="2"/>
      </rPr>
      <t xml:space="preserve"> ¿Se permitirá la entrada de espectadores al estadio?</t>
    </r>
  </si>
  <si>
    <r>
      <rPr>
        <b/>
        <sz val="11"/>
        <color theme="1"/>
        <rFont val="Calibri"/>
        <family val="2"/>
      </rPr>
      <t>6.</t>
    </r>
    <r>
      <rPr>
        <sz val="11"/>
        <color theme="1"/>
        <rFont val="Calibri"/>
        <family val="2"/>
      </rPr>
      <t xml:space="preserve"> ¿El evento se celebrará mayoritariamente en espacios cerrados (p. ej., futsal u otras instalaciones deportivas de interior)?</t>
    </r>
  </si>
  <si>
    <t>Atrás</t>
  </si>
  <si>
    <t>Evaluación de riesgos específicos del fútbol, parte 3 de 3: nivel de mitigación</t>
  </si>
  <si>
    <t xml:space="preserve">Lea las preguntas y marque con una equis (x) la casilla que corresponda (Sí/No/Actividad en curso).
Puede proporcionar información adicional en el campo «Otras observaciones o enlaces».
Es obligatorio contestar a todas las preguntas.      		</t>
  </si>
  <si>
    <t>Actividad en curso</t>
  </si>
  <si>
    <t>Otras observaciones o enlaces</t>
  </si>
  <si>
    <t>I. Conocimiento de la situación actual relativa a la COVID-19 por parte del organizador del evento</t>
  </si>
  <si>
    <r>
      <rPr>
        <b/>
        <sz val="11"/>
        <color rgb="FF000000"/>
        <rFont val="Calibri"/>
        <family val="2"/>
      </rPr>
      <t>1.</t>
    </r>
    <r>
      <rPr>
        <b/>
        <sz val="11"/>
        <color rgb="FF000000"/>
        <rFont val="Calibri"/>
        <family val="2"/>
      </rPr>
      <t xml:space="preserve"> </t>
    </r>
    <r>
      <rPr>
        <sz val="11"/>
        <color rgb="FF000000"/>
        <rFont val="Calibri"/>
        <family val="2"/>
      </rPr>
      <t>¿Conocen los organizadores del evento y el personal responsable a su cargo las recomendaciones sanitarias nacionales e internacionales que afectan a la organización del encuentro y se comprometen a velar por su cumplimiento?</t>
    </r>
    <r>
      <rPr>
        <sz val="11"/>
        <color rgb="FF000000"/>
        <rFont val="Calibri"/>
        <family val="2"/>
      </rPr>
      <t xml:space="preserve"> 
</t>
    </r>
    <r>
      <rPr>
        <i/>
        <sz val="11"/>
        <color rgb="FF000000"/>
        <rFont val="Calibri"/>
        <family val="2"/>
      </rPr>
      <t>Nota: A este respecto, deberán consultarse las últimas directrices relacionadas con la COVID-19 publicadas por el gobierno, las autoridades sanitarias locales, la OMS, los CDC, el ECDC, la FIFA, la confederación, etc.</t>
    </r>
  </si>
  <si>
    <t>II. Conocimiento del impacto de la COVID-19 en los jugadores</t>
  </si>
  <si>
    <r>
      <rPr>
        <b/>
        <sz val="11"/>
        <color rgb="FF000000"/>
        <rFont val="Calibri"/>
        <family val="2"/>
      </rPr>
      <t>8.</t>
    </r>
    <r>
      <rPr>
        <sz val="11"/>
        <color rgb="FF000000"/>
        <rFont val="Calibri"/>
        <family val="2"/>
      </rPr>
      <t xml:space="preserve"> </t>
    </r>
    <r>
      <rPr>
        <sz val="11"/>
        <color rgb="FF000000"/>
        <rFont val="Calibri"/>
        <family val="2"/>
      </rPr>
      <t>¿Comprenden los organizadores del evento y el personal a su cargo (p. ej., coordinador/equipo de respuesta sanitaria o un asesor experto) la evaluación de las pruebas de COVID-19 y del estado de inmunidad y saben interpretar los resultados?</t>
    </r>
    <r>
      <rPr>
        <sz val="11"/>
        <color rgb="FF000000"/>
        <rFont val="Calibri"/>
        <family val="2"/>
      </rPr>
      <t xml:space="preserve">  
</t>
    </r>
    <r>
      <rPr>
        <i/>
        <sz val="11"/>
        <color rgb="FF000000"/>
        <rFont val="Calibri"/>
        <family val="2"/>
      </rPr>
      <t>Por ejemplo: ¿qué información sobre pruebas o estado de inmunidad podría manejarse a la hora de tomar decisiones sobre personas que han dado positivo en una prueba de COVID-19 con anterioridad (p. ej., en el caso de jugadores u otros participantes del encuentro)?</t>
    </r>
  </si>
  <si>
    <t>III. Preparación y respuesta sanitarias frente la COVID-19</t>
  </si>
  <si>
    <t>15. ¿Han adquirido los organizadores del evento las siguientes reservas, o tienen un plan de suministros para obtenerlas de forma que contribuyan a reducir el riesgo de transmisión, incluidos los planes para hacer frente a un gran aumento de la demanda?</t>
  </si>
  <si>
    <t xml:space="preserve">16. Si una persona se encuentra mal o se considera un caso sospechoso de infección respiratoria aguda (o COVID-19) durante el evento: </t>
  </si>
  <si>
    <t>IV. Coordinación entre las partes interesadas y los asociados</t>
  </si>
  <si>
    <t>V. Mando y control</t>
  </si>
  <si>
    <t>VI.  Comunicación de riesgos</t>
  </si>
  <si>
    <t>VII.  Concienciación sobre salud pública con respecto a la COVID-19 antes y durante el partido/evento</t>
  </si>
  <si>
    <t>Nota: Si no hubiera requisitos de cuarentena, marque la respuesta «No».</t>
  </si>
  <si>
    <t>Introduzca la respuesta (obligatoria):</t>
  </si>
  <si>
    <t>CLAVE PARA LA DETERMINACIÓN DEL COLOR DE RIESGO GENERAL</t>
  </si>
  <si>
    <t>Riesgo general</t>
  </si>
  <si>
    <t>I. Puntuación de riesgo general</t>
  </si>
  <si>
    <t>II. Matriz comparativa: evaluación de riesgos frente a medidas de mitigación</t>
  </si>
  <si>
    <t>El riesgo general de transmisión y propagación de la COVID-19 en relación con el partido se considera muy bajo.</t>
  </si>
  <si>
    <t>Muy bajo</t>
  </si>
  <si>
    <t>Bajo</t>
  </si>
  <si>
    <t>Muy alto</t>
  </si>
  <si>
    <t>Alto</t>
  </si>
  <si>
    <t>Moderado</t>
  </si>
  <si>
    <t>Matriz</t>
  </si>
  <si>
    <t>Puntuación del riesgo</t>
  </si>
  <si>
    <t>Puntuación final</t>
  </si>
  <si>
    <t>Ir a Medidas de mitigación</t>
  </si>
  <si>
    <t>Ir a Evaluación de riesgos</t>
  </si>
  <si>
    <r>
      <rPr>
        <b/>
        <sz val="16"/>
        <color theme="0"/>
        <rFont val="Calibri"/>
        <family val="2"/>
        <scheme val="major"/>
      </rPr>
      <t xml:space="preserve">                  </t>
    </r>
    <r>
      <rPr>
        <b/>
        <u/>
        <sz val="16"/>
        <color theme="0"/>
        <rFont val="Calibri"/>
        <family val="2"/>
        <scheme val="major"/>
      </rPr>
      <t>Ir a Riesgo general</t>
    </r>
  </si>
  <si>
    <t xml:space="preserve">El riesgo general de transmisión y propagación de la COVID-19 en relación con el partido se considera moderado. Se recomienda realizar esfuerzos considerables para mejorar las medidas de mitigación o reducir el riesgo de transmisión (disminuir la puntuación de la evaluación de riesgos). </t>
  </si>
  <si>
    <t xml:space="preserve">El riesgo general de transmisión y propagación de la COVID-19 en relación con el partido se considera alto. Se recomienda realizar esfuerzos considerables tanto para mejorar las medidas de mitigación como para reducir el riesgo de transmisión (disminuir la puntuación de la evaluación de riesgos). </t>
  </si>
  <si>
    <t>El riesgo general de transmisión y propagación de la COVID-19 en relación con el partido se considera muy alto.</t>
  </si>
  <si>
    <t>El riesgo general de transmisión y propagación de la COVID-19 en relación con el partido se considera bajo. Se recomienda comprobar si cabría reforzar las medidas de mitigación.</t>
  </si>
  <si>
    <t>Cargo</t>
  </si>
  <si>
    <t>Nombre y apellido(s)</t>
  </si>
  <si>
    <t>Federación miembro</t>
  </si>
  <si>
    <t>La puntuación de riesgo general se determina mediante la puntuación del riesgo y la puntuación de la mitigación, de conformidad con la matriz de la evaluación de riesgos que figura a continuación.</t>
  </si>
  <si>
    <t>Puntuación de la mitigación</t>
  </si>
  <si>
    <t xml:space="preserve">Consulte los últimos informes de la OMS: www.who.int/emergencies/diseases/novel-coronavirus-2019/situation-reports (disponible en inglés) </t>
  </si>
  <si>
    <r>
      <rPr>
        <b/>
        <sz val="11"/>
        <color theme="1"/>
        <rFont val="Calibri"/>
        <family val="2"/>
      </rPr>
      <t>2.</t>
    </r>
    <r>
      <rPr>
        <sz val="11"/>
        <color theme="1"/>
        <rFont val="Calibri"/>
        <family val="2"/>
      </rPr>
      <t xml:space="preserve"> ¿Consultan los organizadores del evento los informes sobre la situación mundial y nacional facilitados por la OMS o las autoridades sanitarias locales? </t>
    </r>
  </si>
  <si>
    <r>
      <rPr>
        <b/>
        <sz val="11"/>
        <color theme="1"/>
        <rFont val="Calibri"/>
        <family val="2"/>
      </rPr>
      <t>3.</t>
    </r>
    <r>
      <rPr>
        <sz val="11"/>
        <color theme="1"/>
        <rFont val="Calibri"/>
        <family val="2"/>
      </rPr>
      <t xml:space="preserve"> ¿Comprenden los organizadores del evento y el personal responsable a su cargo la naturaleza de la COVID-19, sus riesgos y vías de transmisión, los signos y síntomas clínicos, los casos asintomáticos, la definición de casos sospechosos/probables/confirmados, contactos, los grupos de población vulnerables, las opciones de tratamiento, las medidas que pueden adoptar los organizadores y los asistentes para limitar la propagación y la transmisión, las prácticas óptimas reconocidas y las restricciones a los viajes adoptadas por los distintos países que podrían afectar al partido? </t>
    </r>
  </si>
  <si>
    <r>
      <rPr>
        <b/>
        <sz val="11"/>
        <rFont val="Calibri"/>
        <family val="2"/>
      </rPr>
      <t>4.</t>
    </r>
    <r>
      <rPr>
        <sz val="11"/>
        <rFont val="Calibri"/>
        <family val="2"/>
      </rPr>
      <t xml:space="preserve"> ¿La organización cuenta con un coordinador/equipo de respuesta sanitaria que comprenda los riesgos y complicaciones específicos que entraña la COVID-19 para los jugadores y que exigen un seguimiento por parte de los profesionales de la salud?</t>
    </r>
  </si>
  <si>
    <r>
      <rPr>
        <b/>
        <sz val="11"/>
        <rFont val="Calibri"/>
        <family val="2"/>
      </rPr>
      <t>5.</t>
    </r>
    <r>
      <rPr>
        <sz val="11"/>
        <rFont val="Calibri"/>
        <family val="2"/>
      </rPr>
      <t xml:space="preserve"> En caso de que hubiera requisitos de cuarentena para aquellos jugadores que acudan al partido desde un país extranjero (incluidos los desplazamientos desde y hasta el país del evento), ¿se ha informado debidamente a las partes interesadas de dichos requisitos y de cualquier exención aplicable?</t>
    </r>
  </si>
  <si>
    <r>
      <rPr>
        <b/>
        <sz val="11"/>
        <color theme="1"/>
        <rFont val="Calibri"/>
        <family val="2"/>
      </rPr>
      <t>6.</t>
    </r>
    <r>
      <rPr>
        <sz val="11"/>
        <color theme="1"/>
        <rFont val="Calibri"/>
        <family val="2"/>
      </rPr>
      <t xml:space="preserve"> ¿Van a realizarse las modificaciones necesarias a nivel operativo en el evento para separar las distintas actividades y los grupos específicos con medidas de mitigación y procedimientos reforzados de detección de la COVID-19 (p. ej., «sistema burbuja» o burbujas higiénico-sanitarias)?</t>
    </r>
  </si>
  <si>
    <r>
      <rPr>
        <b/>
        <sz val="11"/>
        <color theme="1"/>
        <rFont val="Calibri"/>
        <family val="2"/>
      </rPr>
      <t>7.</t>
    </r>
    <r>
      <rPr>
        <sz val="11"/>
        <color theme="1"/>
        <rFont val="Calibri"/>
        <family val="2"/>
      </rPr>
      <t xml:space="preserve"> ¿Los organizadores del evento han tenido en cuenta las posibles restricciones de tráfico internacional que podrían aplicarse en el contexto de la COVID-19 (avisos o restricciones que afecten a la libre circulación de personas entre países)? ¿Se ha tomado nota de ello en los protocolos de actuación e informado debidamente a las partes interesadas? </t>
    </r>
  </si>
  <si>
    <r>
      <rPr>
        <b/>
        <sz val="11"/>
        <rFont val="Calibri"/>
        <family val="2"/>
      </rPr>
      <t>9.</t>
    </r>
    <r>
      <rPr>
        <sz val="11"/>
        <rFont val="Calibri"/>
        <family val="2"/>
      </rPr>
      <t xml:space="preserve"> ¿Han acordado los organizadores del evento un procedimiento formal para la gestión de las pruebas de COVID-19 (y sus resultados) realizadas a los jugadores (u otros participantes) que hubieran dado positivo en pruebas de COVID-19 con anterioridad?</t>
    </r>
  </si>
  <si>
    <r>
      <rPr>
        <b/>
        <sz val="11"/>
        <rFont val="Calibri"/>
        <family val="2"/>
      </rPr>
      <t>10.</t>
    </r>
    <r>
      <rPr>
        <sz val="11"/>
        <rFont val="Calibri"/>
        <family val="2"/>
      </rPr>
      <t xml:space="preserve"> ¿Piensan los organizadores del evento designar responsables de higiene (o el equivalente local) para garantizar que se cumplan las medidas preventivas frente a la COVID-19 en todos los sitios oficiales del evento o partido?</t>
    </r>
  </si>
  <si>
    <r>
      <rPr>
        <b/>
        <sz val="11"/>
        <color theme="1"/>
        <rFont val="Calibri"/>
        <family val="2"/>
      </rPr>
      <t>11.</t>
    </r>
    <r>
      <rPr>
        <sz val="11"/>
        <color theme="1"/>
        <rFont val="Calibri"/>
        <family val="2"/>
      </rPr>
      <t xml:space="preserve"> ¿Han elaborado los organizadores del evento un plan oficial de preparación y respuesta sanitarias frente la COVID-19?</t>
    </r>
  </si>
  <si>
    <r>
      <rPr>
        <b/>
        <sz val="11"/>
        <rFont val="Calibri"/>
        <family val="2"/>
      </rPr>
      <t>12.</t>
    </r>
    <r>
      <rPr>
        <sz val="11"/>
        <rFont val="Calibri"/>
        <family val="2"/>
      </rPr>
      <t xml:space="preserve"> ¿Incluye el plan de preparación y respuesta sanitarias a la COVID-19 distintos escenarios con posibles modificaciones al evento, desarrolladas a partir de datos epidemiológicos sobre la situación y pronósticos tanto a nivel local como global? 
</t>
    </r>
  </si>
  <si>
    <r>
      <rPr>
        <b/>
        <sz val="11"/>
        <rFont val="Calibri"/>
        <family val="2"/>
      </rPr>
      <t>13.</t>
    </r>
    <r>
      <rPr>
        <sz val="11"/>
        <rFont val="Calibri"/>
        <family val="2"/>
      </rPr>
      <t xml:space="preserve"> ¿Hay un coordinador/equipo de respuesta sanitaria (o equivalente local) en la estructura organizativa con roles y responsabilidades definidas, que coordine la preparación y respuesta sanitarias y que lleve a cabo el plan de comunicación de riesgos? </t>
    </r>
  </si>
  <si>
    <r>
      <rPr>
        <b/>
        <sz val="11"/>
        <rFont val="Calibri"/>
        <family val="2"/>
      </rPr>
      <t>14.</t>
    </r>
    <r>
      <rPr>
        <sz val="11"/>
        <rFont val="Calibri"/>
        <family val="2"/>
      </rPr>
      <t xml:space="preserve"> ¿Incluye el plan de preparación y respuesta sanitarias frente a la COVID-19 un protocolo o acuerdo de colaboración con las autoridades locales en las que se establecen de manera clara las responsabilidades en intervenciones de salud púbica y en el manejo de casos de COVID-19, incluido el aislamiento y tratamiento de afectados, así como el traslado de personas afectadas?</t>
    </r>
  </si>
  <si>
    <r>
      <rPr>
        <b/>
        <sz val="11"/>
        <rFont val="Calibri"/>
        <family val="2"/>
      </rPr>
      <t xml:space="preserve">a. </t>
    </r>
    <r>
      <rPr>
        <sz val="11"/>
        <rFont val="Calibri"/>
        <family val="2"/>
      </rPr>
      <t>Equipos de protección personal (EPI): ¿se dispone de mascarillas quirúrgicas desechables, guantes, batas, etc., tal como se recoge en las recomendaciones de la OMS y las directrices de las autoridades locales?</t>
    </r>
  </si>
  <si>
    <r>
      <rPr>
        <b/>
        <sz val="11"/>
        <color theme="1"/>
        <rFont val="Calibri"/>
        <family val="2"/>
      </rPr>
      <t>b.</t>
    </r>
    <r>
      <rPr>
        <sz val="11"/>
        <color theme="1"/>
        <rFont val="Calibri"/>
        <family val="2"/>
      </rPr>
      <t xml:space="preserve"> ¿Se han puesto en marcha protocolos para el uso de dichos equipos de protección personal para las distintas categorías de empleados, personal sanitario y procedimientos médicos (atención médica, fisioterapia, evaluaciones del estado de salud, intervenciones a pie de campo)?</t>
    </r>
  </si>
  <si>
    <r>
      <rPr>
        <b/>
        <sz val="11"/>
        <rFont val="Calibri"/>
        <family val="2"/>
      </rPr>
      <t xml:space="preserve">c. </t>
    </r>
    <r>
      <rPr>
        <sz val="11"/>
        <rFont val="Calibri"/>
        <family val="2"/>
      </rPr>
      <t>Higiene: ¿se produce un recambio frecuente de desinfectante de manos, gel hidroalcohólico/toallitas, pañuelos de papel, dispensadores de jabón de manos y toallas de papel? ¿Hay papeleras con tapa para la eliminación segura de los productos higiénicos (p. ej. pañuelos de papel, toallas y productos sanitarios) en todos los accesos, puestos de lavado de manos y demás zonas de los sitios oficiales, además de en aseos y vestuarios?</t>
    </r>
  </si>
  <si>
    <r>
      <rPr>
        <b/>
        <sz val="11"/>
        <rFont val="Calibri"/>
        <family val="2"/>
      </rPr>
      <t>d.</t>
    </r>
    <r>
      <rPr>
        <sz val="11"/>
        <rFont val="Calibri"/>
        <family val="2"/>
      </rPr>
      <t xml:space="preserve"> Limpieza y desinfección: productos de limpieza, desinfectantes, alfombrillas, etc. 
¿El personal de limpieza limpia y desinfecta las instalaciones, al menos una vez al día, sobre todo aquellas superficies que más se tocan (barandillas, mesas de comedor, equipamiento deportivo, pomos y picaportes de puertas y ventanas, material de entrenamiento, etc.)?</t>
    </r>
  </si>
  <si>
    <r>
      <rPr>
        <b/>
        <sz val="11"/>
        <color rgb="FF000000"/>
        <rFont val="Calibri"/>
        <family val="2"/>
      </rPr>
      <t xml:space="preserve">a. </t>
    </r>
    <r>
      <rPr>
        <sz val="11"/>
        <color rgb="FF000000"/>
        <rFont val="Calibri"/>
        <family val="2"/>
      </rPr>
      <t xml:space="preserve">¿Incluye el plan de preparación y respuesta sanitarias frente a la COVID-19 un procedimiento que determine claramente a quién y de qué manera debe avisar un jugador, empleado o participante que se encuentre mal? 
</t>
    </r>
    <r>
      <rPr>
        <i/>
        <sz val="11"/>
        <color rgb="FF000000"/>
        <rFont val="Calibri"/>
        <family val="2"/>
      </rPr>
      <t xml:space="preserve">(P. ej., una línea telefónica directa o un teléfono de ayuda, el médico del equipo, puestos de atención sanitaria para jugadores y espectadores, puestos de primeros auxilios, clínicas ambulatorias e instalaciones médicas específicas que atienden a pacientes infectados por la COVID-19). </t>
    </r>
  </si>
  <si>
    <r>
      <rPr>
        <b/>
        <sz val="11"/>
        <rFont val="Calibri"/>
        <family val="2"/>
      </rPr>
      <t>b.</t>
    </r>
    <r>
      <rPr>
        <sz val="11"/>
        <rFont val="Calibri"/>
        <family val="2"/>
      </rPr>
      <t xml:space="preserve"> ¿Incluye el plan de preparación y respuesta sanitarias frente a la COVID-19 un protocolo acordado sobre a quién deben dirigirse los organizadores del evento en el país anfitrión/territorio nacional para notificar los casos sospechosos y solicitar asesoría, pruebas e investigaciones epidemiológicas en conformidad con las recomendaciones nacionales? </t>
    </r>
  </si>
  <si>
    <r>
      <rPr>
        <b/>
        <sz val="11"/>
        <color theme="1"/>
        <rFont val="Calibri"/>
        <family val="2"/>
      </rPr>
      <t>c.</t>
    </r>
    <r>
      <rPr>
        <sz val="11"/>
        <color theme="1"/>
        <rFont val="Calibri"/>
        <family val="2"/>
      </rPr>
      <t xml:space="preserve"> ¿Hay puestos de primeros auxilios u otros servicios médicos sobre el terreno equipados para atender a los jugadores y demás participantes con síntomas respiratorios agudos y garantizar la seguridad tanto del personal como de los pacientes? </t>
    </r>
  </si>
  <si>
    <r>
      <rPr>
        <b/>
        <sz val="11"/>
        <rFont val="Calibri"/>
        <family val="2"/>
      </rPr>
      <t>d.</t>
    </r>
    <r>
      <rPr>
        <sz val="11"/>
        <rFont val="Calibri"/>
        <family val="2"/>
      </rPr>
      <t xml:space="preserve"> ¿Hay habitaciones/espacios de aislamiento o unidades móviles de aislamiento disponibles sobre el terreno o existe un procedimiento con criterios para aislar rápidamente los casos sospechosos? </t>
    </r>
  </si>
  <si>
    <r>
      <rPr>
        <b/>
        <sz val="11"/>
        <color theme="1"/>
        <rFont val="Calibri"/>
        <family val="2"/>
      </rPr>
      <t>e.</t>
    </r>
    <r>
      <rPr>
        <sz val="11"/>
        <color theme="1"/>
        <rFont val="Calibri"/>
        <family val="2"/>
      </rPr>
      <t xml:space="preserve"> ¿Tiene el país anfitrión o la ciudad anfitriona capacidad y centros médicos específicos para atender a los pacientes con afectación respiratoria severa infectados por la COVID-19? </t>
    </r>
  </si>
  <si>
    <r>
      <rPr>
        <b/>
        <sz val="11"/>
        <rFont val="Calibri"/>
        <family val="2"/>
      </rPr>
      <t>f.</t>
    </r>
    <r>
      <rPr>
        <sz val="11"/>
        <rFont val="Calibri"/>
        <family val="2"/>
      </rPr>
      <t xml:space="preserve"> ¿Incluye el plan de preparación y respuesta sanitarias frente a la COVID-19 algún acuerdo preliminar con servicios de transporte locales que cuenten con profesionales capacitados (atención ambulatoria) disponibles para trasladar a pacientes gravemente enfermos con síndrome respiratorio agudo severo hasta un hospital o, en caso de hallarse en el extranjero, evacuar o repatriar al enfermo si fuera necesario?   </t>
    </r>
  </si>
  <si>
    <r>
      <rPr>
        <b/>
        <sz val="11"/>
        <color theme="1"/>
        <rFont val="Calibri"/>
        <family val="2"/>
      </rPr>
      <t>g.</t>
    </r>
    <r>
      <rPr>
        <sz val="11"/>
        <color theme="1"/>
        <rFont val="Calibri"/>
        <family val="2"/>
      </rPr>
      <t xml:space="preserve"> ¿Se ha establecido un protocolo de desinfección regular para garantizar que todos los sitios oficiales, transportes, materiales y sistemas de ventilación de interiores estén en condiciones óptimas de limpieza e higiene?  </t>
    </r>
  </si>
  <si>
    <r>
      <rPr>
        <b/>
        <sz val="11"/>
        <color theme="1"/>
        <rFont val="Calibri"/>
        <family val="2"/>
      </rPr>
      <t>h.</t>
    </r>
    <r>
      <rPr>
        <sz val="11"/>
        <color theme="1"/>
        <rFont val="Calibri"/>
        <family val="2"/>
      </rPr>
      <t xml:space="preserve"> ¿Se han establecido procedimientos de detección (incluidos los controles de temperatura, la detección de síntomas de la COVID-19 a la llegada, declaraciones de salud, rastreo de contactos, historial de viajes o visitas a países con propagación comunitaria de la COVID-19, etc.) para los participantes en los puntos de entrada locales e internacionales y, si procede, en los accesos a las instalaciones deportivas, los alojamientos y los centros médicos y de primeros auxilios sobre el terreno? 
</t>
    </r>
  </si>
  <si>
    <r>
      <rPr>
        <b/>
        <sz val="11"/>
        <color theme="1"/>
        <rFont val="Calibri"/>
        <family val="2"/>
      </rPr>
      <t>i.</t>
    </r>
    <r>
      <rPr>
        <sz val="11"/>
        <color theme="1"/>
        <rFont val="Calibri"/>
        <family val="2"/>
      </rPr>
      <t xml:space="preserve"> ¿Van a realizarse pruebas diagnósticas de laboratorio para detectar la COVID-19 en relación con el partido? (En caso afirmativo, especifique en las observaciones el tipo de pruebas diagnósticas y serológicas, si las hubiera, de COVID-19 que se van a realizar). </t>
    </r>
  </si>
  <si>
    <r>
      <rPr>
        <b/>
        <sz val="11"/>
        <color theme="1"/>
        <rFont val="Calibri"/>
        <family val="2"/>
      </rPr>
      <t>17.</t>
    </r>
    <r>
      <rPr>
        <sz val="11"/>
        <color theme="1"/>
        <rFont val="Calibri"/>
        <family val="2"/>
      </rPr>
      <t xml:space="preserve"> ¿Se ha establecido un marco de colaboración y coordinación entre todas las partes, como los servicios locales de salud, los organizadores del evento y las federaciones miembro participantes, además de otros sectores clave, incluida la prensa? </t>
    </r>
  </si>
  <si>
    <r>
      <rPr>
        <b/>
        <sz val="11"/>
        <color theme="1"/>
        <rFont val="Calibri"/>
        <family val="2"/>
      </rPr>
      <t>18.</t>
    </r>
    <r>
      <rPr>
        <sz val="11"/>
        <color theme="1"/>
        <rFont val="Calibri"/>
        <family val="2"/>
      </rPr>
      <t xml:space="preserve"> ¿Se han establecido procesos claros y fácilmente comprensibles para la presentación de informes a los grupos de interés multisectoriales (incluidas las autoridades sanitarias locales) y la difusión de mensajes de comunicación de riesgos (incluidos los medios de comunicación)? </t>
    </r>
  </si>
  <si>
    <r>
      <rPr>
        <b/>
        <sz val="11"/>
        <color theme="1"/>
        <rFont val="Calibri"/>
        <family val="2"/>
      </rPr>
      <t>21.</t>
    </r>
    <r>
      <rPr>
        <sz val="11"/>
        <color theme="1"/>
        <rFont val="Calibri"/>
        <family val="2"/>
      </rPr>
      <t xml:space="preserve"> ¿Existe una estrategia de comunicación de riesgos con respecto al evento en relación con la COVID-19? </t>
    </r>
  </si>
  <si>
    <r>
      <rPr>
        <b/>
        <sz val="11"/>
        <color theme="1"/>
        <rFont val="Calibri"/>
        <family val="2"/>
      </rPr>
      <t>22.</t>
    </r>
    <r>
      <rPr>
        <sz val="11"/>
        <color theme="1"/>
        <rFont val="Calibri"/>
        <family val="2"/>
      </rPr>
      <t xml:space="preserve"> ¿Se han designado una o varias personas responsables de coordinar las actividades con la prensa y de gestionar toda comunicación externa con funcionarios gubernamentales (nacionales e internacionales), la población general, la afición y los medios de comunicación? (En caso afirmativo, identifique al portavoz en las observaciones). </t>
    </r>
  </si>
  <si>
    <r>
      <rPr>
        <b/>
        <sz val="11"/>
        <color theme="1"/>
        <rFont val="Calibri"/>
        <family val="2"/>
      </rPr>
      <t xml:space="preserve">23. </t>
    </r>
    <r>
      <rPr>
        <sz val="11"/>
        <color theme="1"/>
        <rFont val="Calibri"/>
        <family val="2"/>
      </rPr>
      <t xml:space="preserve">¿Se ha establecido una colaboración con canales de comunicación oficiales y redes sociales como Twitter, Facebook e Instagram (o equivalentes locales) para poder coordinar las comunicaciones con estas plataformas y recibir su apoyo a fin de enviar mensajes selectivos de los organizadores del partido (para, entre otras cosas, contrarrestar noticias falsas y bulos y poner en marcha una estrategia de comunicación proactiva sobre la situación del evento y los cambios que puedan afectar a este)? </t>
    </r>
  </si>
  <si>
    <r>
      <rPr>
        <b/>
        <sz val="11"/>
        <color theme="1"/>
        <rFont val="Calibri"/>
        <family val="2"/>
      </rPr>
      <t>24.</t>
    </r>
    <r>
      <rPr>
        <sz val="11"/>
        <color theme="1"/>
        <rFont val="Calibri"/>
        <family val="2"/>
      </rPr>
      <t xml:space="preserve"> ¿Han desarrollado los organizadores mecanismos de comunicación para informar a los proveedores del evento sobre las medidas preventivas y las restricciones locales? </t>
    </r>
  </si>
  <si>
    <r>
      <rPr>
        <b/>
        <sz val="11"/>
        <rFont val="Calibri"/>
        <family val="2"/>
      </rPr>
      <t>25.</t>
    </r>
    <r>
      <rPr>
        <sz val="11"/>
        <rFont val="Calibri"/>
        <family val="2"/>
      </rPr>
      <t xml:space="preserve"> ¿Han redactado los organizadores el documento de información preparatoria para el partido para compartirlo con los equipos y federaciones participantes, además de los oficiales correspondientes?</t>
    </r>
  </si>
  <si>
    <r>
      <rPr>
        <b/>
        <sz val="11"/>
        <color theme="1"/>
        <rFont val="Calibri"/>
        <family val="2"/>
      </rPr>
      <t>26.</t>
    </r>
    <r>
      <rPr>
        <sz val="11"/>
        <color theme="1"/>
        <rFont val="Calibri"/>
        <family val="2"/>
      </rPr>
      <t xml:space="preserve"> ¿Se han compartido consejos e información sobre las características clínicas de la COVID-19 y las medidas preventivas, especialmente las precauciones al toser y estornudar, la higiene de manos y el distanciamiento físico, con todo el personal involucrado en el evento, los jugadores, el público y los empleados de todas las partes interesadas?</t>
    </r>
  </si>
  <si>
    <r>
      <rPr>
        <b/>
        <sz val="11"/>
        <color theme="1"/>
        <rFont val="Calibri"/>
        <family val="2"/>
      </rPr>
      <t>27.</t>
    </r>
    <r>
      <rPr>
        <sz val="11"/>
        <color theme="1"/>
        <rFont val="Calibri"/>
        <family val="2"/>
      </rPr>
      <t xml:space="preserve"> ¿Se ha proporcionado información sobre los riesgos de la COVID-19, incluida la población más vulnerable, y las medidas de mitigación relevantes a todos los participantes (tanto empleados como espectadores) para que puedan tomar una decisión informada sobre su asistencia teniendo en cuenta el riesgo personal al que se exponen? </t>
    </r>
  </si>
  <si>
    <r>
      <rPr>
        <b/>
        <sz val="11"/>
        <color theme="1"/>
        <rFont val="Calibri"/>
        <family val="2"/>
      </rPr>
      <t>28.</t>
    </r>
    <r>
      <rPr>
        <sz val="11"/>
        <color theme="1"/>
        <rFont val="Calibri"/>
        <family val="2"/>
      </rPr>
      <t xml:space="preserve"> ¿Se ha hecho pública información sobre el significado de medidas de mitigación de riesgos como la cuarentena, el autoaislamiento y la autovigilancia?  </t>
    </r>
  </si>
  <si>
    <r>
      <rPr>
        <b/>
        <sz val="11"/>
        <color theme="1"/>
        <rFont val="Calibri"/>
        <family val="2"/>
      </rPr>
      <t>29.</t>
    </r>
    <r>
      <rPr>
        <sz val="11"/>
        <color theme="1"/>
        <rFont val="Calibri"/>
        <family val="2"/>
      </rPr>
      <t xml:space="preserve"> ¿Se realizarán comprobaciones diarias del estado de salud de los jugadores y del personal del equipo?</t>
    </r>
  </si>
  <si>
    <r>
      <rPr>
        <b/>
        <sz val="11"/>
        <color theme="1"/>
        <rFont val="Calibri"/>
        <family val="2"/>
      </rPr>
      <t>30.</t>
    </r>
    <r>
      <rPr>
        <sz val="11"/>
        <color theme="1"/>
        <rFont val="Calibri"/>
        <family val="2"/>
      </rPr>
      <t xml:space="preserve"> ¿Estarán los jugadores separados de otros grupos de asistentes, como oficiales, miembros del cuerpo técnico, prensa y espectadores, para limitar la transmisión?</t>
    </r>
  </si>
  <si>
    <r>
      <rPr>
        <b/>
        <sz val="11"/>
        <color theme="1"/>
        <rFont val="Calibri"/>
        <family val="2"/>
      </rPr>
      <t>31.</t>
    </r>
    <r>
      <rPr>
        <sz val="11"/>
        <color theme="1"/>
        <rFont val="Calibri"/>
        <family val="2"/>
      </rPr>
      <t xml:space="preserve"> ¿Se han adoptado medidas para limitar el uso compartido de material, botellas de agua, toallas, etc.? </t>
    </r>
  </si>
  <si>
    <r>
      <rPr>
        <b/>
        <sz val="11"/>
        <color theme="1"/>
        <rFont val="Calibri"/>
        <family val="2"/>
      </rPr>
      <t>32.</t>
    </r>
    <r>
      <rPr>
        <sz val="11"/>
        <color theme="1"/>
        <rFont val="Calibri"/>
        <family val="2"/>
      </rPr>
      <t xml:space="preserve"> ¿Dispondrán los jugadores de contenedores cerrados para almacenar o desechar de forma segura los materiales de higiene (como pañuelos de papel, toallas, etc.)? </t>
    </r>
  </si>
  <si>
    <r>
      <rPr>
        <b/>
        <sz val="11"/>
        <color theme="1"/>
        <rFont val="Calibri"/>
        <family val="2"/>
      </rPr>
      <t>33.</t>
    </r>
    <r>
      <rPr>
        <sz val="11"/>
        <color theme="1"/>
        <rFont val="Calibri"/>
        <family val="2"/>
      </rPr>
      <t xml:space="preserve"> ¿Los organizadores del evento han alertado a los equipos y, en particular, a los jugadores de las prácticas sanitarias recomendadas sobre la limitación del contacto físico y la necesidad de no escupir? </t>
    </r>
  </si>
  <si>
    <r>
      <rPr>
        <b/>
        <sz val="11"/>
        <rFont val="Calibri"/>
        <family val="2"/>
      </rPr>
      <t>34.</t>
    </r>
    <r>
      <rPr>
        <sz val="11"/>
        <rFont val="Calibri"/>
        <family val="2"/>
      </rPr>
      <t xml:space="preserve"> ¿Se han realizado las comprobaciones de salud pertinentes previas al viaje de los jugadores, incluidos desplazamientos dentro del propio país, para garantizar que toda enfermedad concomitante subyacente, medicación o alergia quede debidamente registrada? </t>
    </r>
  </si>
  <si>
    <r>
      <rPr>
        <b/>
        <sz val="11"/>
        <color theme="1"/>
        <rFont val="Calibri"/>
        <family val="2"/>
      </rPr>
      <t>35.</t>
    </r>
    <r>
      <rPr>
        <sz val="11"/>
        <color theme="1"/>
        <rFont val="Calibri"/>
        <family val="2"/>
      </rPr>
      <t xml:space="preserve"> ¿El partido contará con asientos numerados para todos los espectadores (si se permite la asistencia de público) que permitan guardar una adecuada distancia entre los asistentes (con un mínimo de 1 metro de separación)? </t>
    </r>
  </si>
  <si>
    <r>
      <rPr>
        <b/>
        <sz val="11"/>
        <color theme="1"/>
        <rFont val="Calibri"/>
        <family val="2"/>
      </rPr>
      <t>36.</t>
    </r>
    <r>
      <rPr>
        <sz val="11"/>
        <color theme="1"/>
        <rFont val="Calibri"/>
        <family val="2"/>
      </rPr>
      <t xml:space="preserve"> ¿Han puesto en marcha los organizadores un sistema riguroso de control de acceso para reducir al máximo la interacción entre grupos determinados (especialmente entre los equipos, el personal del evento y miembros de la prensa, etc.)?  </t>
    </r>
  </si>
  <si>
    <r>
      <rPr>
        <b/>
        <sz val="11"/>
        <color theme="1"/>
        <rFont val="Calibri"/>
        <family val="2"/>
      </rPr>
      <t>37.</t>
    </r>
    <r>
      <rPr>
        <sz val="11"/>
        <color theme="1"/>
        <rFont val="Calibri"/>
        <family val="2"/>
      </rPr>
      <t xml:space="preserve"> ¿Han informado los organizadores del evento a los participantes que tengan que realizar desplazamientos nacionales o internacionales para llegar al país o la ciudad anfitriona de los requisitos específicos de entrada y salida locales (p. ej., pruebas, certificados médicos, etc.)?</t>
    </r>
  </si>
  <si>
    <r>
      <rPr>
        <b/>
        <sz val="11"/>
        <color theme="1"/>
        <rFont val="Calibri"/>
        <family val="2"/>
      </rPr>
      <t>38.</t>
    </r>
    <r>
      <rPr>
        <sz val="11"/>
        <color theme="1"/>
        <rFont val="Calibri"/>
        <family val="2"/>
      </rPr>
      <t xml:space="preserve"> ¿Se han adoptado medidas para asegurarse de que los miembros de la prensa que acudan al evento (cadenas de televisión, periodistas, prensa escrita, radio) y que toda actividad programada con los medios (entrevistas, ruedas de prensa, zona mixta) puedan ceñirse a las directrices locales en materia de distanciamiento físico?</t>
    </r>
  </si>
  <si>
    <r>
      <rPr>
        <b/>
        <sz val="11"/>
        <color theme="1"/>
        <rFont val="Calibri"/>
        <family val="2"/>
      </rPr>
      <t>39.</t>
    </r>
    <r>
      <rPr>
        <sz val="11"/>
        <color theme="1"/>
        <rFont val="Calibri"/>
        <family val="2"/>
      </rPr>
      <t xml:space="preserve"> En línea con las directrices y medidas preventivas locales, ¿se ha notificado a los equipos participantes de que deben limitar el tamaño de su delegación de forma que solo viajen las personas estrictamente necesarias para el evento (p. ej. jugadores, cuerpo técnico y algunos miembros de la organización)? </t>
    </r>
  </si>
  <si>
    <r>
      <rPr>
        <b/>
        <sz val="11"/>
        <color theme="1"/>
        <rFont val="Calibri"/>
        <family val="2"/>
      </rPr>
      <t>40.</t>
    </r>
    <r>
      <rPr>
        <sz val="11"/>
        <color theme="1"/>
        <rFont val="Calibri"/>
        <family val="2"/>
      </rPr>
      <t xml:space="preserve"> ¿Se han asegurado los organizadores de que los servicios de catering contratados no comprometan las medidas preventivas frente a la COVID-19 dispuestas para el evento?</t>
    </r>
  </si>
  <si>
    <r>
      <rPr>
        <b/>
        <sz val="11"/>
        <color theme="1"/>
        <rFont val="Calibri"/>
        <family val="2"/>
      </rPr>
      <t>41.</t>
    </r>
    <r>
      <rPr>
        <sz val="11"/>
        <color theme="1"/>
        <rFont val="Calibri"/>
        <family val="2"/>
      </rPr>
      <t xml:space="preserve"> ¿Ha evaluado la organización, en colaboración con las autoridades pertinentes, el número total de participantes que acudirá al evento (espectadores, equipos, organizadores, personal de apoyo, prensa, proveedores) y elaborado un plan adecuado con el personal y los auxiliares de seguridad para el alojamiento y la gestión de dichos asistentes?  </t>
    </r>
  </si>
  <si>
    <r>
      <rPr>
        <b/>
        <sz val="11"/>
        <color theme="1"/>
        <rFont val="Calibri"/>
        <family val="2"/>
      </rPr>
      <t>42.</t>
    </r>
    <r>
      <rPr>
        <sz val="11"/>
        <color theme="1"/>
        <rFont val="Calibri"/>
        <family val="2"/>
      </rPr>
      <t xml:space="preserve"> ¿Han diseñado los organizadores un protocolo para el distanciamiento físico entre todos los asistentes durante el partido o evento? </t>
    </r>
  </si>
  <si>
    <r>
      <rPr>
        <b/>
        <sz val="11"/>
        <color theme="1"/>
        <rFont val="Calibri"/>
        <family val="2"/>
      </rPr>
      <t>19.</t>
    </r>
    <r>
      <rPr>
        <sz val="11"/>
        <color theme="1"/>
        <rFont val="Calibri"/>
        <family val="2"/>
      </rPr>
      <t xml:space="preserve"> ¿Existe una autoridad o un órgano de decisión y un procedimiento acordado para modificar, restringir, aplazar o cancelar el evento a causa del brote actual de COVID-19? </t>
    </r>
  </si>
  <si>
    <r>
      <rPr>
        <b/>
        <sz val="11"/>
        <color theme="1"/>
        <rFont val="Calibri"/>
        <family val="2"/>
      </rPr>
      <t>20.</t>
    </r>
    <r>
      <rPr>
        <sz val="11"/>
        <color theme="1"/>
        <rFont val="Calibri"/>
        <family val="2"/>
      </rPr>
      <t xml:space="preserve"> ¿Se han realizado las gestiones oportunas para activar un centro estratégico de operaciones sanitarias (o equivalente local) si se dieran casos sospechosos de COVID-19 en relación con el evento? </t>
    </r>
  </si>
  <si>
    <t>VIII.  Medidas de mitigación específicas para jugadores</t>
  </si>
  <si>
    <t>IX. Personal y asistencia al 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</si>
</sst>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Arial"/>
    </font>
    <font>
      <sz val="11"/>
      <color theme="1"/>
      <name val="Calibri"/>
      <family val="2"/>
      <scheme val="minor"/>
    </font>
    <font>
      <b/>
      <sz val="18"/>
      <color theme="1"/>
      <name val="Calibri"/>
      <family val="2"/>
    </font>
    <font>
      <b/>
      <sz val="18"/>
      <color rgb="FF025390"/>
      <name val="Calibri"/>
      <family val="2"/>
    </font>
    <font>
      <sz val="11"/>
      <color theme="1"/>
      <name val="Calibri"/>
      <family val="2"/>
    </font>
    <font>
      <b/>
      <sz val="11"/>
      <color theme="1"/>
      <name val="Calibri"/>
      <family val="2"/>
    </font>
    <font>
      <i/>
      <sz val="12"/>
      <color rgb="FF025390"/>
      <name val="Calibri"/>
      <family val="2"/>
    </font>
    <font>
      <sz val="12"/>
      <color theme="1"/>
      <name val="Calibri"/>
      <family val="2"/>
    </font>
    <font>
      <u/>
      <sz val="11"/>
      <color theme="10"/>
      <name val="Arial"/>
      <family val="2"/>
    </font>
    <font>
      <i/>
      <sz val="12"/>
      <color rgb="FF0D0D0D"/>
      <name val="Calibri"/>
      <family val="2"/>
    </font>
    <font>
      <b/>
      <sz val="11"/>
      <color rgb="FFFF0000"/>
      <name val="Calibri"/>
      <family val="2"/>
    </font>
    <font>
      <i/>
      <sz val="11"/>
      <color theme="1"/>
      <name val="Calibri"/>
      <family val="2"/>
    </font>
    <font>
      <i/>
      <sz val="11"/>
      <name val="Calibri"/>
      <family val="2"/>
    </font>
    <font>
      <sz val="11"/>
      <color rgb="FF00B050"/>
      <name val="Calibri"/>
      <family val="2"/>
    </font>
    <font>
      <b/>
      <sz val="18"/>
      <color theme="4" tint="-0.249977111117893"/>
      <name val="Calibri"/>
      <family val="2"/>
    </font>
    <font>
      <sz val="12"/>
      <name val="Calibri"/>
      <family val="2"/>
    </font>
    <font>
      <sz val="11"/>
      <name val="Calibri"/>
      <family val="2"/>
    </font>
    <font>
      <b/>
      <sz val="11"/>
      <name val="Calibri"/>
      <family val="2"/>
    </font>
    <font>
      <b/>
      <sz val="18"/>
      <name val="Calibri"/>
      <family val="2"/>
    </font>
    <font>
      <sz val="11"/>
      <color theme="4" tint="-0.249977111117893"/>
      <name val="Calibri"/>
      <family val="2"/>
    </font>
    <font>
      <sz val="11"/>
      <color rgb="FFFFFFFF"/>
      <name val="Calibri"/>
      <family val="2"/>
    </font>
    <font>
      <sz val="9"/>
      <color rgb="FFFFFFFF"/>
      <name val="Calibri"/>
      <family val="2"/>
    </font>
    <font>
      <sz val="9"/>
      <color rgb="FF025390"/>
      <name val="Calibri"/>
      <family val="2"/>
    </font>
    <font>
      <sz val="11"/>
      <color theme="0"/>
      <name val="Calibri"/>
      <family val="2"/>
    </font>
    <font>
      <sz val="10"/>
      <name val="Calibri"/>
      <family val="2"/>
    </font>
    <font>
      <sz val="10"/>
      <color theme="1"/>
      <name val="Calibri"/>
      <family val="2"/>
    </font>
    <font>
      <sz val="26"/>
      <color theme="1"/>
      <name val="Calibri"/>
      <family val="2"/>
    </font>
    <font>
      <b/>
      <sz val="11"/>
      <color rgb="FFFFFFFF"/>
      <name val="Calibri"/>
      <family val="2"/>
      <scheme val="minor"/>
    </font>
    <font>
      <sz val="11"/>
      <color rgb="FF000000"/>
      <name val="Calibri"/>
      <family val="2"/>
      <scheme val="minor"/>
    </font>
    <font>
      <sz val="26"/>
      <color theme="1"/>
      <name val="Calibri"/>
      <family val="2"/>
      <scheme val="minor"/>
    </font>
    <font>
      <sz val="11"/>
      <color rgb="FFFF0000"/>
      <name val="Calibri"/>
      <family val="2"/>
    </font>
    <font>
      <b/>
      <sz val="12"/>
      <color theme="1"/>
      <name val="Calibri"/>
      <family val="2"/>
    </font>
    <font>
      <b/>
      <sz val="14"/>
      <color theme="1"/>
      <name val="Calibri"/>
      <family val="2"/>
    </font>
    <font>
      <sz val="11"/>
      <color theme="0"/>
      <name val="Calibri"/>
      <family val="2"/>
      <scheme val="minor"/>
    </font>
    <font>
      <sz val="14"/>
      <name val="Calibri"/>
      <family val="2"/>
    </font>
    <font>
      <b/>
      <sz val="14"/>
      <name val="Calibri"/>
      <family val="2"/>
    </font>
    <font>
      <b/>
      <sz val="14"/>
      <color rgb="FFFF0000"/>
      <name val="Calibri"/>
      <family val="2"/>
    </font>
    <font>
      <b/>
      <sz val="12"/>
      <color theme="0"/>
      <name val="Calibri"/>
      <family val="2"/>
    </font>
    <font>
      <b/>
      <sz val="12"/>
      <color rgb="FFFFFFFF"/>
      <name val="Calibri"/>
      <family val="2"/>
    </font>
    <font>
      <u/>
      <sz val="16"/>
      <color theme="10"/>
      <name val="Calibri"/>
      <family val="2"/>
      <scheme val="major"/>
    </font>
    <font>
      <b/>
      <sz val="11"/>
      <color rgb="FF000000"/>
      <name val="Calibri"/>
      <family val="2"/>
    </font>
    <font>
      <sz val="11"/>
      <color rgb="FF000000"/>
      <name val="Calibri"/>
      <family val="2"/>
    </font>
    <font>
      <i/>
      <sz val="11"/>
      <color rgb="FF000000"/>
      <name val="Calibri"/>
      <family val="2"/>
    </font>
    <font>
      <b/>
      <sz val="10"/>
      <color rgb="FFFFFFFF"/>
      <name val="Calibri"/>
      <family val="2"/>
      <scheme val="minor"/>
    </font>
    <font>
      <b/>
      <sz val="8"/>
      <color rgb="FFFFFFFF"/>
      <name val="Calibri"/>
      <family val="2"/>
      <scheme val="minor"/>
    </font>
    <font>
      <b/>
      <u/>
      <sz val="16"/>
      <color theme="0"/>
      <name val="Calibri"/>
      <family val="2"/>
      <scheme val="major"/>
    </font>
    <font>
      <u/>
      <sz val="16"/>
      <color theme="10"/>
      <name val="Arial"/>
      <family val="2"/>
    </font>
    <font>
      <b/>
      <sz val="16"/>
      <color theme="0"/>
      <name val="Calibri"/>
      <family val="2"/>
      <scheme val="major"/>
    </font>
  </fonts>
  <fills count="23">
    <fill>
      <patternFill patternType="none"/>
    </fill>
    <fill>
      <patternFill patternType="gray125"/>
    </fill>
    <fill>
      <patternFill patternType="solid">
        <fgColor rgb="FFB0CDE4"/>
        <bgColor rgb="FFB0CDE4"/>
      </patternFill>
    </fill>
    <fill>
      <patternFill patternType="solid">
        <fgColor rgb="FF2F5497"/>
        <bgColor rgb="FF2F5497"/>
      </patternFill>
    </fill>
    <fill>
      <patternFill patternType="solid">
        <fgColor rgb="FFFFFFFF"/>
        <bgColor rgb="FFFFFFFF"/>
      </patternFill>
    </fill>
    <fill>
      <patternFill patternType="solid">
        <fgColor theme="0"/>
        <bgColor theme="0"/>
      </patternFill>
    </fill>
    <fill>
      <patternFill patternType="solid">
        <fgColor rgb="FF8FCAF9"/>
        <bgColor rgb="FF8FCAF9"/>
      </patternFill>
    </fill>
    <fill>
      <patternFill patternType="solid">
        <fgColor rgb="FF305496"/>
        <bgColor indexed="64"/>
      </patternFill>
    </fill>
    <fill>
      <patternFill patternType="solid">
        <fgColor theme="4" tint="0.79998168889431442"/>
        <bgColor theme="0"/>
      </patternFill>
    </fill>
    <fill>
      <patternFill patternType="solid">
        <fgColor theme="4" tint="0.79998168889431442"/>
        <bgColor indexed="64"/>
      </patternFill>
    </fill>
    <fill>
      <patternFill patternType="solid">
        <fgColor theme="0"/>
        <bgColor indexed="64"/>
      </patternFill>
    </fill>
    <fill>
      <patternFill patternType="solid">
        <fgColor theme="0"/>
        <bgColor rgb="FFFFFFFF"/>
      </patternFill>
    </fill>
    <fill>
      <patternFill patternType="solid">
        <fgColor theme="0"/>
        <bgColor rgb="FFB0CDE4"/>
      </patternFill>
    </fill>
    <fill>
      <patternFill patternType="solid">
        <fgColor rgb="FFFFFF00"/>
        <bgColor theme="0"/>
      </patternFill>
    </fill>
    <fill>
      <patternFill patternType="solid">
        <fgColor rgb="FFFFFF00"/>
        <bgColor rgb="FFFFFFFF"/>
      </patternFill>
    </fill>
    <fill>
      <patternFill patternType="solid">
        <fgColor rgb="FFFFFF00"/>
        <bgColor indexed="64"/>
      </patternFill>
    </fill>
    <fill>
      <patternFill patternType="solid">
        <fgColor rgb="FF366092"/>
        <bgColor rgb="FF000000"/>
      </patternFill>
    </fill>
    <fill>
      <patternFill patternType="solid">
        <fgColor rgb="FFFFFFFF"/>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C00000"/>
        <bgColor rgb="FF000000"/>
      </patternFill>
    </fill>
  </fills>
  <borders count="16">
    <border>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AEAAAA"/>
      </left>
      <right style="thin">
        <color rgb="FFAEAAAA"/>
      </right>
      <top style="thin">
        <color rgb="FFAEAAAA"/>
      </top>
      <bottom/>
      <diagonal/>
    </border>
    <border>
      <left/>
      <right/>
      <top style="thin">
        <color rgb="FF999999"/>
      </top>
      <bottom/>
      <diagonal/>
    </border>
    <border>
      <left style="thin">
        <color rgb="FF999999"/>
      </left>
      <right/>
      <top style="thin">
        <color rgb="FF999999"/>
      </top>
      <bottom/>
      <diagonal/>
    </border>
    <border>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thin">
        <color rgb="FFAEAAAA"/>
      </left>
      <right style="thin">
        <color rgb="FFAEAAAA"/>
      </right>
      <top style="thin">
        <color rgb="FFAEAAAA"/>
      </top>
      <bottom style="thin">
        <color rgb="FFAEAAAA"/>
      </bottom>
      <diagonal/>
    </border>
    <border>
      <left/>
      <right/>
      <top/>
      <bottom style="thin">
        <color rgb="FF999999"/>
      </bottom>
      <diagonal/>
    </border>
    <border>
      <left style="thin">
        <color indexed="64"/>
      </left>
      <right/>
      <top/>
      <bottom/>
      <diagonal/>
    </border>
  </borders>
  <cellStyleXfs count="2">
    <xf numFmtId="0" fontId="0" fillId="0" borderId="0"/>
    <xf numFmtId="0" fontId="8" fillId="0" borderId="0" applyNumberFormat="0" applyFill="0" applyBorder="0" applyAlignment="0" applyProtection="0"/>
  </cellStyleXfs>
  <cellXfs count="253">
    <xf numFmtId="0" fontId="0" fillId="0" borderId="0" xfId="0" applyFont="1" applyAlignment="1"/>
    <xf numFmtId="0" fontId="2" fillId="2" borderId="0" xfId="0" applyFont="1" applyFill="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xf numFmtId="0" fontId="5" fillId="2" borderId="0" xfId="0" applyFont="1" applyFill="1"/>
    <xf numFmtId="0" fontId="2" fillId="5" borderId="0" xfId="0" applyFont="1" applyFill="1" applyAlignment="1">
      <alignment horizontal="center" vertical="center"/>
    </xf>
    <xf numFmtId="0" fontId="4" fillId="4" borderId="0" xfId="0" applyFont="1" applyFill="1"/>
    <xf numFmtId="0" fontId="6" fillId="5" borderId="0" xfId="0" applyFont="1" applyFill="1" applyAlignment="1">
      <alignment horizontal="left" vertical="center"/>
    </xf>
    <xf numFmtId="0" fontId="4" fillId="6" borderId="0" xfId="0" applyFont="1" applyFill="1" applyAlignment="1">
      <alignment wrapText="1"/>
    </xf>
    <xf numFmtId="0" fontId="4" fillId="6"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4" fillId="4" borderId="0" xfId="0" applyFont="1" applyFill="1" applyAlignment="1">
      <alignment wrapText="1"/>
    </xf>
    <xf numFmtId="0" fontId="4" fillId="4" borderId="0" xfId="0" applyFont="1" applyFill="1" applyAlignment="1"/>
    <xf numFmtId="0" fontId="4" fillId="5" borderId="0" xfId="0" applyFont="1" applyFill="1"/>
    <xf numFmtId="0" fontId="5" fillId="5" borderId="0" xfId="0" applyFont="1" applyFill="1" applyAlignment="1">
      <alignment horizontal="center"/>
    </xf>
    <xf numFmtId="0" fontId="4" fillId="0" borderId="0" xfId="0" applyFont="1" applyAlignment="1">
      <alignment horizontal="left" wrapText="1"/>
    </xf>
    <xf numFmtId="0" fontId="4" fillId="5" borderId="0" xfId="0" applyFont="1" applyFill="1" applyAlignment="1">
      <alignment wrapText="1"/>
    </xf>
    <xf numFmtId="0" fontId="4" fillId="5" borderId="0" xfId="0" applyFont="1" applyFill="1" applyAlignment="1">
      <alignment vertical="center" wrapText="1"/>
    </xf>
    <xf numFmtId="0" fontId="4" fillId="5" borderId="0" xfId="0" applyFont="1" applyFill="1" applyAlignment="1">
      <alignment horizontal="left" vertical="top"/>
    </xf>
    <xf numFmtId="0" fontId="4" fillId="5" borderId="0" xfId="0" applyFont="1" applyFill="1" applyAlignment="1">
      <alignment horizontal="left" vertical="top" wrapText="1"/>
    </xf>
    <xf numFmtId="0" fontId="3" fillId="5" borderId="0" xfId="0" applyFont="1" applyFill="1" applyAlignment="1">
      <alignment horizontal="left" vertical="center" wrapText="1"/>
    </xf>
    <xf numFmtId="0" fontId="4" fillId="5" borderId="0" xfId="0" applyFont="1" applyFill="1" applyAlignment="1">
      <alignment horizontal="left" vertical="center" wrapText="1"/>
    </xf>
    <xf numFmtId="0" fontId="7" fillId="5" borderId="0" xfId="0" applyFont="1" applyFill="1" applyAlignment="1">
      <alignment vertical="top" wrapText="1"/>
    </xf>
    <xf numFmtId="0" fontId="7" fillId="7" borderId="0" xfId="0" applyFont="1" applyFill="1" applyAlignment="1">
      <alignment vertical="top" wrapText="1"/>
    </xf>
    <xf numFmtId="0" fontId="7" fillId="0" borderId="0" xfId="0" applyFont="1" applyFill="1" applyAlignment="1">
      <alignment vertical="top" wrapText="1"/>
    </xf>
    <xf numFmtId="0" fontId="9" fillId="5" borderId="0" xfId="0" applyFont="1" applyFill="1" applyAlignment="1">
      <alignment horizontal="left" vertical="center"/>
    </xf>
    <xf numFmtId="0" fontId="7" fillId="5" borderId="0" xfId="0" applyFont="1" applyFill="1" applyAlignment="1">
      <alignment horizontal="left" vertical="top" wrapText="1"/>
    </xf>
    <xf numFmtId="0" fontId="10" fillId="0" borderId="0" xfId="0" applyFont="1" applyAlignment="1">
      <alignment horizontal="left" vertical="top"/>
    </xf>
    <xf numFmtId="0" fontId="4" fillId="5" borderId="0" xfId="0" applyFont="1" applyFill="1" applyBorder="1" applyAlignment="1">
      <alignment horizontal="left" vertical="top" wrapText="1"/>
    </xf>
    <xf numFmtId="0" fontId="4" fillId="0" borderId="0" xfId="0" applyFont="1" applyAlignment="1"/>
    <xf numFmtId="0" fontId="18" fillId="2" borderId="0" xfId="0" applyFont="1" applyFill="1" applyAlignment="1">
      <alignment horizontal="left" vertical="center"/>
    </xf>
    <xf numFmtId="0" fontId="17" fillId="2" borderId="0" xfId="0" applyFont="1" applyFill="1"/>
    <xf numFmtId="0" fontId="16" fillId="2" borderId="0" xfId="0" applyFont="1" applyFill="1" applyAlignment="1">
      <alignment wrapText="1"/>
    </xf>
    <xf numFmtId="0" fontId="17" fillId="2" borderId="0" xfId="0" applyFont="1" applyFill="1" applyAlignment="1"/>
    <xf numFmtId="0" fontId="4" fillId="7" borderId="0" xfId="0" applyFont="1" applyFill="1" applyAlignment="1">
      <alignment vertical="center" wrapText="1"/>
    </xf>
    <xf numFmtId="0" fontId="20" fillId="0" borderId="0" xfId="0" applyFont="1" applyFill="1" applyAlignment="1">
      <alignment vertical="center"/>
    </xf>
    <xf numFmtId="0" fontId="4" fillId="0" borderId="0" xfId="0" applyFont="1" applyFill="1" applyAlignment="1">
      <alignment vertical="center" wrapText="1"/>
    </xf>
    <xf numFmtId="0" fontId="16" fillId="12" borderId="0" xfId="0" applyFont="1" applyFill="1" applyAlignment="1">
      <alignment wrapText="1"/>
    </xf>
    <xf numFmtId="0" fontId="17" fillId="2" borderId="0" xfId="0" applyFont="1" applyFill="1" applyAlignment="1">
      <alignment wrapText="1"/>
    </xf>
    <xf numFmtId="0" fontId="16" fillId="4" borderId="0" xfId="0" applyFont="1" applyFill="1" applyAlignment="1">
      <alignment wrapText="1"/>
    </xf>
    <xf numFmtId="0" fontId="18" fillId="2" borderId="0" xfId="0" applyFont="1" applyFill="1" applyAlignment="1">
      <alignment horizontal="center" vertical="center"/>
    </xf>
    <xf numFmtId="0" fontId="16" fillId="2" borderId="0" xfId="0" applyFont="1" applyFill="1"/>
    <xf numFmtId="0" fontId="16" fillId="4" borderId="0" xfId="0" applyFont="1" applyFill="1"/>
    <xf numFmtId="0" fontId="16" fillId="2" borderId="0" xfId="0" applyFont="1" applyFill="1" applyAlignment="1">
      <alignment horizontal="left" vertical="top" wrapText="1"/>
    </xf>
    <xf numFmtId="0" fontId="16" fillId="2" borderId="0" xfId="0" applyFont="1" applyFill="1" applyAlignment="1">
      <alignment horizontal="left" vertical="top"/>
    </xf>
    <xf numFmtId="0" fontId="4" fillId="0" borderId="0" xfId="0" applyFont="1" applyAlignment="1">
      <alignment horizontal="left" vertical="top"/>
    </xf>
    <xf numFmtId="0" fontId="17" fillId="2" borderId="0" xfId="0" applyFont="1" applyFill="1" applyAlignment="1">
      <alignment horizontal="right" vertical="center" wrapText="1"/>
    </xf>
    <xf numFmtId="0" fontId="16" fillId="5" borderId="0" xfId="0" applyFont="1" applyFill="1" applyAlignment="1">
      <alignment horizontal="left" vertical="top" wrapText="1"/>
    </xf>
    <xf numFmtId="0" fontId="16" fillId="5" borderId="0" xfId="0" applyFont="1" applyFill="1" applyAlignment="1">
      <alignment wrapText="1"/>
    </xf>
    <xf numFmtId="0" fontId="16" fillId="0" borderId="0" xfId="0" applyFont="1" applyAlignment="1">
      <alignment wrapText="1"/>
    </xf>
    <xf numFmtId="0" fontId="16" fillId="4" borderId="0" xfId="0" applyFont="1" applyFill="1" applyAlignment="1"/>
    <xf numFmtId="0" fontId="21" fillId="2" borderId="0" xfId="0" applyFont="1" applyFill="1" applyAlignment="1">
      <alignment horizontal="center" vertical="center"/>
    </xf>
    <xf numFmtId="0" fontId="22" fillId="2" borderId="0" xfId="0" applyFont="1" applyFill="1" applyAlignment="1">
      <alignment horizontal="center" vertical="center"/>
    </xf>
    <xf numFmtId="0" fontId="4" fillId="5" borderId="0" xfId="0" applyFont="1" applyFill="1" applyAlignment="1">
      <alignment horizontal="center"/>
    </xf>
    <xf numFmtId="0" fontId="23" fillId="7" borderId="0" xfId="0" applyFont="1" applyFill="1" applyAlignment="1">
      <alignment horizontal="left" vertical="top"/>
    </xf>
    <xf numFmtId="0" fontId="23" fillId="7" borderId="0" xfId="0" applyFont="1" applyFill="1" applyAlignment="1">
      <alignment horizontal="center"/>
    </xf>
    <xf numFmtId="0" fontId="24" fillId="5" borderId="0" xfId="0" applyFont="1" applyFill="1" applyAlignment="1">
      <alignment horizontal="center"/>
    </xf>
    <xf numFmtId="0" fontId="16" fillId="0" borderId="0" xfId="0" applyFont="1" applyAlignment="1">
      <alignment vertical="center" wrapText="1"/>
    </xf>
    <xf numFmtId="0" fontId="23" fillId="7" borderId="0" xfId="0" applyFont="1" applyFill="1" applyAlignment="1">
      <alignment horizontal="left" vertical="top" wrapText="1"/>
    </xf>
    <xf numFmtId="0" fontId="23" fillId="7" borderId="0" xfId="0" applyFont="1" applyFill="1" applyAlignment="1">
      <alignment wrapText="1"/>
    </xf>
    <xf numFmtId="0" fontId="17" fillId="0" borderId="0" xfId="0" applyFont="1" applyAlignment="1">
      <alignment wrapText="1"/>
    </xf>
    <xf numFmtId="0" fontId="16" fillId="0" borderId="0" xfId="0" applyFont="1" applyBorder="1" applyAlignment="1">
      <alignment horizontal="left" vertical="top"/>
    </xf>
    <xf numFmtId="0" fontId="16" fillId="5" borderId="0" xfId="0" applyFont="1" applyFill="1" applyBorder="1" applyAlignment="1">
      <alignment wrapText="1"/>
    </xf>
    <xf numFmtId="0" fontId="4" fillId="5" borderId="0" xfId="0" applyFont="1" applyFill="1" applyBorder="1" applyAlignment="1">
      <alignment wrapText="1"/>
    </xf>
    <xf numFmtId="0" fontId="16" fillId="0" borderId="0" xfId="0" applyFont="1" applyBorder="1" applyAlignment="1"/>
    <xf numFmtId="0" fontId="25" fillId="5" borderId="0" xfId="0" applyFont="1" applyFill="1" applyBorder="1" applyAlignment="1">
      <alignment horizontal="center" wrapText="1"/>
    </xf>
    <xf numFmtId="0" fontId="4" fillId="0" borderId="0" xfId="0" applyFont="1" applyBorder="1" applyAlignment="1"/>
    <xf numFmtId="0" fontId="16" fillId="0" borderId="0" xfId="0" applyFont="1" applyBorder="1"/>
    <xf numFmtId="0" fontId="16" fillId="5" borderId="0" xfId="0" applyFont="1" applyFill="1" applyBorder="1" applyAlignment="1">
      <alignment horizontal="left" vertical="top" wrapText="1"/>
    </xf>
    <xf numFmtId="0" fontId="23" fillId="7" borderId="0" xfId="0" applyFont="1" applyFill="1" applyBorder="1" applyAlignment="1">
      <alignment horizontal="left" vertical="top" wrapText="1"/>
    </xf>
    <xf numFmtId="0" fontId="23" fillId="7" borderId="0" xfId="0" applyFont="1" applyFill="1" applyBorder="1" applyAlignment="1">
      <alignment wrapText="1"/>
    </xf>
    <xf numFmtId="0" fontId="4" fillId="5" borderId="0" xfId="0" applyFont="1" applyFill="1" applyBorder="1" applyAlignment="1">
      <alignment horizontal="center"/>
    </xf>
    <xf numFmtId="0" fontId="24" fillId="5" borderId="0" xfId="0" applyFont="1" applyFill="1" applyBorder="1" applyAlignment="1">
      <alignment horizontal="center"/>
    </xf>
    <xf numFmtId="0" fontId="4" fillId="0" borderId="0" xfId="0" applyFont="1" applyBorder="1" applyAlignment="1">
      <alignment horizontal="left" vertical="top"/>
    </xf>
    <xf numFmtId="0" fontId="4" fillId="13"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16" fillId="13" borderId="4" xfId="0" applyFont="1" applyFill="1" applyBorder="1" applyAlignment="1">
      <alignment horizontal="center" vertical="center" wrapText="1"/>
    </xf>
    <xf numFmtId="0" fontId="5" fillId="15" borderId="0" xfId="0" applyFont="1" applyFill="1" applyAlignment="1">
      <alignment horizontal="center" vertical="center"/>
    </xf>
    <xf numFmtId="0" fontId="4" fillId="10" borderId="0" xfId="0" applyFont="1" applyFill="1" applyAlignment="1"/>
    <xf numFmtId="0" fontId="28" fillId="17" borderId="12" xfId="0" applyFont="1" applyFill="1" applyBorder="1" applyAlignment="1">
      <alignment horizontal="center"/>
    </xf>
    <xf numFmtId="0" fontId="28" fillId="17" borderId="0" xfId="0" applyFont="1" applyFill="1" applyAlignment="1"/>
    <xf numFmtId="0" fontId="1" fillId="10" borderId="0" xfId="0" applyFont="1" applyFill="1" applyAlignment="1"/>
    <xf numFmtId="0" fontId="28" fillId="17" borderId="0" xfId="0" applyFont="1" applyFill="1" applyAlignment="1">
      <alignment horizontal="left"/>
    </xf>
    <xf numFmtId="0" fontId="27" fillId="16" borderId="12" xfId="0" applyFont="1" applyFill="1" applyBorder="1" applyAlignment="1">
      <alignment horizontal="center" vertical="center"/>
    </xf>
    <xf numFmtId="0" fontId="28" fillId="17" borderId="12" xfId="0" applyFont="1" applyFill="1" applyBorder="1" applyAlignment="1">
      <alignment horizontal="left" vertical="center"/>
    </xf>
    <xf numFmtId="0" fontId="28" fillId="18" borderId="12" xfId="0" applyFont="1" applyFill="1" applyBorder="1" applyAlignment="1"/>
    <xf numFmtId="0" fontId="28" fillId="17" borderId="12" xfId="0" applyFont="1" applyFill="1" applyBorder="1" applyAlignment="1"/>
    <xf numFmtId="0" fontId="28" fillId="19" borderId="12" xfId="0" applyFont="1" applyFill="1" applyBorder="1" applyAlignment="1"/>
    <xf numFmtId="0" fontId="28" fillId="20" borderId="12" xfId="0" applyFont="1" applyFill="1" applyBorder="1" applyAlignment="1"/>
    <xf numFmtId="0" fontId="28" fillId="21" borderId="12" xfId="0" applyFont="1" applyFill="1" applyBorder="1" applyAlignment="1"/>
    <xf numFmtId="0" fontId="1" fillId="0" borderId="0" xfId="0" applyFont="1" applyFill="1" applyAlignment="1"/>
    <xf numFmtId="0" fontId="29" fillId="10" borderId="0" xfId="0" applyFont="1" applyFill="1" applyAlignment="1">
      <alignment horizontal="center" vertical="center"/>
    </xf>
    <xf numFmtId="0" fontId="30" fillId="5" borderId="0" xfId="0" applyFont="1" applyFill="1" applyAlignment="1"/>
    <xf numFmtId="0" fontId="30" fillId="5" borderId="0" xfId="0" applyFont="1" applyFill="1" applyAlignment="1">
      <alignment horizontal="left" vertical="top"/>
    </xf>
    <xf numFmtId="0" fontId="4" fillId="4" borderId="0" xfId="0" applyFont="1" applyFill="1" applyAlignment="1">
      <alignment horizontal="left" vertical="top"/>
    </xf>
    <xf numFmtId="0" fontId="16" fillId="0" borderId="0" xfId="0" applyFont="1" applyAlignment="1">
      <alignment horizontal="left" vertical="top" wrapText="1"/>
    </xf>
    <xf numFmtId="0" fontId="4" fillId="0" borderId="0" xfId="0" applyFont="1" applyAlignment="1">
      <alignment horizontal="left" vertical="top" wrapText="1"/>
    </xf>
    <xf numFmtId="0" fontId="16" fillId="2" borderId="0" xfId="0" applyFont="1" applyFill="1" applyAlignment="1">
      <alignment vertical="center" wrapText="1"/>
    </xf>
    <xf numFmtId="0" fontId="7" fillId="5" borderId="0" xfId="0" applyFont="1" applyFill="1" applyAlignment="1">
      <alignment vertical="center" wrapText="1"/>
    </xf>
    <xf numFmtId="0" fontId="4" fillId="4" borderId="0" xfId="0" applyFont="1" applyFill="1" applyAlignment="1">
      <alignment vertical="center"/>
    </xf>
    <xf numFmtId="0" fontId="4" fillId="0" borderId="0" xfId="0" applyFont="1" applyAlignment="1">
      <alignment vertical="center"/>
    </xf>
    <xf numFmtId="0" fontId="7" fillId="5" borderId="0" xfId="0" applyFont="1" applyFill="1" applyAlignment="1">
      <alignment horizontal="left" vertical="center" wrapText="1"/>
    </xf>
    <xf numFmtId="0" fontId="4" fillId="0" borderId="0" xfId="0" applyFont="1" applyAlignment="1">
      <alignment vertical="center" wrapText="1"/>
    </xf>
    <xf numFmtId="0" fontId="17" fillId="2" borderId="0" xfId="0" applyFont="1" applyFill="1" applyAlignment="1">
      <alignment vertical="center" wrapText="1"/>
    </xf>
    <xf numFmtId="0" fontId="4" fillId="5" borderId="0" xfId="0" applyFont="1" applyFill="1" applyAlignment="1">
      <alignment horizontal="center" wrapText="1"/>
    </xf>
    <xf numFmtId="0" fontId="16" fillId="5" borderId="0" xfId="0" applyFont="1" applyFill="1" applyBorder="1" applyAlignment="1">
      <alignment horizontal="center" wrapText="1"/>
    </xf>
    <xf numFmtId="0" fontId="4" fillId="5" borderId="0" xfId="0" applyFont="1" applyFill="1" applyAlignment="1">
      <alignment horizontal="center" vertical="center" wrapText="1"/>
    </xf>
    <xf numFmtId="0" fontId="4" fillId="5" borderId="0" xfId="0" applyFont="1" applyFill="1" applyBorder="1" applyAlignment="1">
      <alignment horizontal="center" wrapText="1"/>
    </xf>
    <xf numFmtId="0" fontId="4" fillId="0" borderId="0" xfId="0" applyFont="1" applyBorder="1" applyAlignment="1">
      <alignment horizontal="center"/>
    </xf>
    <xf numFmtId="0" fontId="4" fillId="0" borderId="0" xfId="0" applyFont="1" applyAlignment="1">
      <alignment horizontal="center"/>
    </xf>
    <xf numFmtId="0" fontId="4" fillId="11" borderId="0" xfId="0" applyFont="1" applyFill="1"/>
    <xf numFmtId="0" fontId="26" fillId="5" borderId="4" xfId="0" applyFont="1" applyFill="1" applyBorder="1" applyAlignment="1" applyProtection="1">
      <alignment horizontal="center" vertical="center" wrapText="1"/>
      <protection locked="0"/>
    </xf>
    <xf numFmtId="0" fontId="33" fillId="22" borderId="12" xfId="0" applyFont="1" applyFill="1" applyBorder="1" applyAlignment="1"/>
    <xf numFmtId="0" fontId="18" fillId="2" borderId="0" xfId="0" applyFont="1" applyFill="1" applyAlignment="1" applyProtection="1">
      <alignment horizontal="left" vertical="center"/>
    </xf>
    <xf numFmtId="0" fontId="18" fillId="2" borderId="0" xfId="0" applyFont="1" applyFill="1" applyAlignment="1" applyProtection="1">
      <alignment horizontal="center" vertical="center"/>
    </xf>
    <xf numFmtId="0" fontId="3" fillId="2" borderId="0" xfId="0" applyFont="1" applyFill="1" applyAlignment="1" applyProtection="1">
      <alignment horizontal="left" vertical="center"/>
    </xf>
    <xf numFmtId="0" fontId="16" fillId="2" borderId="0" xfId="0" applyFont="1" applyFill="1" applyProtection="1"/>
    <xf numFmtId="0" fontId="4" fillId="0" borderId="0" xfId="0" applyFont="1" applyAlignment="1" applyProtection="1"/>
    <xf numFmtId="0" fontId="18" fillId="5" borderId="0" xfId="0" applyFont="1" applyFill="1" applyAlignment="1" applyProtection="1">
      <alignment horizontal="center" vertical="center"/>
    </xf>
    <xf numFmtId="0" fontId="16" fillId="4" borderId="0" xfId="0" applyFont="1" applyFill="1" applyProtection="1"/>
    <xf numFmtId="0" fontId="16" fillId="2" borderId="0" xfId="0" applyFont="1" applyFill="1" applyAlignment="1" applyProtection="1">
      <alignment horizontal="left" vertical="top" wrapText="1"/>
    </xf>
    <xf numFmtId="0" fontId="4" fillId="5" borderId="0" xfId="0" applyFont="1" applyFill="1" applyAlignment="1" applyProtection="1">
      <alignment horizontal="left" vertical="top" wrapText="1"/>
    </xf>
    <xf numFmtId="0" fontId="16" fillId="4" borderId="0" xfId="0" applyFont="1" applyFill="1" applyAlignment="1" applyProtection="1">
      <alignment horizontal="left" vertical="top"/>
    </xf>
    <xf numFmtId="0" fontId="16" fillId="2" borderId="0" xfId="0" applyFont="1" applyFill="1" applyAlignment="1" applyProtection="1">
      <alignment horizontal="left" vertical="top"/>
    </xf>
    <xf numFmtId="0" fontId="4" fillId="0" borderId="0" xfId="0" applyFont="1" applyAlignment="1" applyProtection="1">
      <alignment horizontal="left" vertical="top"/>
    </xf>
    <xf numFmtId="0" fontId="2" fillId="2" borderId="0" xfId="0" applyFont="1" applyFill="1" applyAlignment="1" applyProtection="1">
      <alignment horizontal="left" vertical="center"/>
    </xf>
    <xf numFmtId="0" fontId="4" fillId="6" borderId="0" xfId="0" applyFont="1" applyFill="1" applyAlignment="1" applyProtection="1">
      <alignment wrapText="1"/>
    </xf>
    <xf numFmtId="0" fontId="16" fillId="2" borderId="0" xfId="0" applyFont="1" applyFill="1" applyAlignment="1" applyProtection="1">
      <alignment vertical="center" wrapText="1"/>
    </xf>
    <xf numFmtId="0" fontId="4" fillId="5" borderId="0" xfId="0" applyFont="1" applyFill="1" applyAlignment="1" applyProtection="1">
      <alignment horizontal="left" vertical="center" wrapText="1"/>
    </xf>
    <xf numFmtId="0" fontId="7" fillId="5" borderId="0" xfId="0" applyFont="1" applyFill="1" applyAlignment="1" applyProtection="1">
      <alignment vertical="center" wrapText="1"/>
    </xf>
    <xf numFmtId="0" fontId="4" fillId="4" borderId="0" xfId="0" applyFont="1" applyFill="1" applyAlignment="1" applyProtection="1">
      <alignment vertical="center"/>
    </xf>
    <xf numFmtId="0" fontId="16" fillId="4" borderId="0" xfId="0" applyFont="1" applyFill="1" applyAlignment="1" applyProtection="1">
      <alignment horizontal="left" vertical="center"/>
    </xf>
    <xf numFmtId="0" fontId="16" fillId="2" borderId="0" xfId="0" applyFont="1" applyFill="1" applyAlignment="1" applyProtection="1">
      <alignment horizontal="left" vertical="center"/>
    </xf>
    <xf numFmtId="0" fontId="4" fillId="0" borderId="0" xfId="0" applyFont="1" applyAlignment="1" applyProtection="1">
      <alignment vertical="center"/>
    </xf>
    <xf numFmtId="0" fontId="16" fillId="2" borderId="0" xfId="0" applyFont="1" applyFill="1" applyAlignment="1" applyProtection="1">
      <alignment wrapText="1"/>
    </xf>
    <xf numFmtId="0" fontId="31" fillId="5" borderId="0" xfId="0" applyFont="1" applyFill="1" applyAlignment="1" applyProtection="1">
      <alignment horizontal="left" vertical="top" wrapText="1"/>
    </xf>
    <xf numFmtId="0" fontId="7" fillId="5" borderId="0" xfId="0" applyFont="1" applyFill="1" applyAlignment="1" applyProtection="1">
      <alignment horizontal="left" vertical="top" wrapText="1"/>
    </xf>
    <xf numFmtId="0" fontId="4" fillId="4" borderId="0" xfId="0" applyFont="1" applyFill="1" applyProtection="1"/>
    <xf numFmtId="0" fontId="7" fillId="5" borderId="0" xfId="0" applyFont="1" applyFill="1" applyAlignment="1" applyProtection="1">
      <alignment horizontal="left" vertical="center" wrapText="1"/>
    </xf>
    <xf numFmtId="0" fontId="4" fillId="5" borderId="0" xfId="0" applyFont="1" applyFill="1" applyProtection="1"/>
    <xf numFmtId="0" fontId="5" fillId="5" borderId="0" xfId="0" applyFont="1" applyFill="1" applyAlignment="1" applyProtection="1">
      <alignment horizontal="center"/>
    </xf>
    <xf numFmtId="0" fontId="16" fillId="5" borderId="0" xfId="0" applyFont="1" applyFill="1" applyProtection="1"/>
    <xf numFmtId="0" fontId="16" fillId="5" borderId="0" xfId="0" applyFont="1" applyFill="1" applyAlignment="1" applyProtection="1">
      <alignment horizontal="left" vertical="top"/>
    </xf>
    <xf numFmtId="0" fontId="4" fillId="5" borderId="0" xfId="0" applyFont="1" applyFill="1" applyAlignment="1" applyProtection="1">
      <alignment horizontal="left" vertical="top"/>
    </xf>
    <xf numFmtId="0" fontId="16" fillId="5" borderId="0" xfId="0" applyFont="1" applyFill="1" applyAlignment="1" applyProtection="1">
      <alignment horizontal="center"/>
    </xf>
    <xf numFmtId="0" fontId="17" fillId="2" borderId="0" xfId="0" applyFont="1" applyFill="1" applyAlignment="1" applyProtection="1">
      <alignment horizontal="right" vertical="center" wrapText="1"/>
    </xf>
    <xf numFmtId="0" fontId="4" fillId="5" borderId="0" xfId="0" applyFont="1" applyFill="1" applyAlignment="1" applyProtection="1">
      <alignment vertical="center" wrapText="1"/>
    </xf>
    <xf numFmtId="0" fontId="16" fillId="14" borderId="1" xfId="0" applyFont="1" applyFill="1" applyBorder="1" applyAlignment="1" applyProtection="1">
      <alignment horizontal="center" vertical="center" wrapText="1"/>
    </xf>
    <xf numFmtId="0" fontId="16" fillId="4" borderId="0" xfId="0" applyFont="1" applyFill="1" applyAlignment="1" applyProtection="1">
      <alignment wrapText="1"/>
    </xf>
    <xf numFmtId="0" fontId="4" fillId="0" borderId="0" xfId="0" applyFont="1" applyAlignment="1" applyProtection="1">
      <alignment wrapText="1"/>
    </xf>
    <xf numFmtId="0" fontId="4" fillId="0" borderId="0" xfId="0" applyFont="1" applyAlignment="1" applyProtection="1">
      <alignment horizontal="left" wrapText="1"/>
    </xf>
    <xf numFmtId="0" fontId="16" fillId="5" borderId="0" xfId="0" applyFont="1" applyFill="1" applyAlignment="1" applyProtection="1">
      <alignment horizontal="left" vertical="top" wrapText="1"/>
    </xf>
    <xf numFmtId="0" fontId="30" fillId="5" borderId="0" xfId="0" applyFont="1" applyFill="1" applyAlignment="1" applyProtection="1">
      <alignment horizontal="left" vertical="top"/>
    </xf>
    <xf numFmtId="0" fontId="16" fillId="5" borderId="0" xfId="0" applyFont="1" applyFill="1" applyAlignment="1" applyProtection="1">
      <alignment wrapText="1"/>
    </xf>
    <xf numFmtId="0" fontId="4" fillId="5" borderId="0" xfId="0" applyFont="1" applyFill="1" applyAlignment="1" applyProtection="1">
      <alignment wrapText="1"/>
    </xf>
    <xf numFmtId="0" fontId="5" fillId="2" borderId="0" xfId="0" applyFont="1" applyFill="1" applyAlignment="1" applyProtection="1">
      <alignment wrapText="1"/>
    </xf>
    <xf numFmtId="0" fontId="4" fillId="4" borderId="0" xfId="0" applyFont="1" applyFill="1" applyAlignment="1" applyProtection="1">
      <alignment wrapText="1"/>
    </xf>
    <xf numFmtId="0" fontId="4" fillId="2" borderId="0" xfId="0" applyFont="1" applyFill="1" applyAlignment="1" applyProtection="1">
      <alignment wrapText="1"/>
    </xf>
    <xf numFmtId="0" fontId="17" fillId="2" borderId="0" xfId="0" applyFont="1" applyFill="1" applyAlignment="1" applyProtection="1">
      <alignment wrapText="1"/>
    </xf>
    <xf numFmtId="0" fontId="16" fillId="13" borderId="0" xfId="0" applyFont="1" applyFill="1" applyAlignment="1" applyProtection="1">
      <alignment horizontal="center" vertical="center" wrapText="1"/>
    </xf>
    <xf numFmtId="0" fontId="4" fillId="0" borderId="0" xfId="0" applyFont="1" applyFill="1" applyProtection="1"/>
    <xf numFmtId="0" fontId="5" fillId="5" borderId="0" xfId="0" applyFont="1" applyFill="1" applyAlignment="1" applyProtection="1">
      <alignment wrapText="1"/>
    </xf>
    <xf numFmtId="0" fontId="16" fillId="0" borderId="0" xfId="0" applyFont="1" applyAlignment="1" applyProtection="1">
      <alignment wrapText="1"/>
    </xf>
    <xf numFmtId="0" fontId="4" fillId="4" borderId="0" xfId="0" applyFont="1" applyFill="1" applyAlignment="1" applyProtection="1"/>
    <xf numFmtId="0" fontId="16" fillId="4" borderId="0" xfId="0" applyFont="1" applyFill="1" applyAlignment="1" applyProtection="1"/>
    <xf numFmtId="0" fontId="32" fillId="10" borderId="13" xfId="0" applyFont="1" applyFill="1" applyBorder="1" applyAlignment="1">
      <alignment horizontal="center" vertical="center"/>
    </xf>
    <xf numFmtId="0" fontId="32" fillId="5" borderId="0" xfId="0" applyFont="1" applyFill="1" applyAlignment="1">
      <alignment horizontal="left" vertical="center" wrapText="1"/>
    </xf>
    <xf numFmtId="0" fontId="32" fillId="5" borderId="0" xfId="0" applyFont="1" applyFill="1" applyAlignment="1">
      <alignment horizontal="left" vertical="top" wrapText="1"/>
    </xf>
    <xf numFmtId="0" fontId="35" fillId="5" borderId="0" xfId="0" applyFont="1" applyFill="1" applyAlignment="1">
      <alignment horizontal="left" vertical="center" wrapText="1"/>
    </xf>
    <xf numFmtId="0" fontId="32" fillId="5" borderId="0" xfId="0" applyFont="1" applyFill="1" applyAlignment="1" applyProtection="1">
      <alignment horizontal="left" vertical="center" wrapText="1"/>
    </xf>
    <xf numFmtId="0" fontId="37" fillId="7" borderId="0" xfId="0" applyFont="1" applyFill="1" applyAlignment="1">
      <alignment horizontal="left" vertical="center"/>
    </xf>
    <xf numFmtId="0" fontId="38" fillId="7" borderId="0" xfId="0" applyFont="1" applyFill="1" applyAlignment="1">
      <alignment horizontal="left" vertical="center"/>
    </xf>
    <xf numFmtId="0" fontId="38" fillId="7" borderId="0" xfId="0" applyFont="1" applyFill="1" applyBorder="1" applyAlignment="1">
      <alignment horizontal="left" vertical="center"/>
    </xf>
    <xf numFmtId="0" fontId="38" fillId="7" borderId="0" xfId="0" applyFont="1" applyFill="1" applyAlignment="1">
      <alignment vertical="center"/>
    </xf>
    <xf numFmtId="0" fontId="39" fillId="0" borderId="0" xfId="1" applyFont="1" applyAlignment="1" applyProtection="1">
      <alignment horizontal="left" vertical="center"/>
    </xf>
    <xf numFmtId="0" fontId="39" fillId="10" borderId="0" xfId="1" applyFont="1" applyFill="1" applyAlignment="1"/>
    <xf numFmtId="0" fontId="24" fillId="5" borderId="0" xfId="0" applyFont="1" applyFill="1" applyAlignment="1">
      <alignment horizontal="center" wrapText="1"/>
    </xf>
    <xf numFmtId="0" fontId="28" fillId="17" borderId="12" xfId="0" applyFont="1" applyFill="1" applyBorder="1" applyAlignment="1">
      <alignment horizontal="left"/>
    </xf>
    <xf numFmtId="0" fontId="44" fillId="16" borderId="12" xfId="0" applyFont="1" applyFill="1" applyBorder="1" applyAlignment="1"/>
    <xf numFmtId="0" fontId="46" fillId="4" borderId="0" xfId="1" applyFont="1" applyFill="1" applyAlignment="1">
      <alignment vertical="center" wrapText="1"/>
    </xf>
    <xf numFmtId="0" fontId="8" fillId="0" borderId="0" xfId="1" applyAlignment="1">
      <alignment horizontal="left" vertical="center"/>
    </xf>
    <xf numFmtId="0" fontId="45" fillId="3" borderId="0" xfId="1" applyFont="1" applyFill="1" applyAlignment="1">
      <alignment horizontal="center" vertical="center" wrapText="1"/>
    </xf>
    <xf numFmtId="0" fontId="45" fillId="3" borderId="0" xfId="1" applyFont="1" applyFill="1" applyAlignment="1">
      <alignment horizontal="right" vertical="center" wrapText="1"/>
    </xf>
    <xf numFmtId="0" fontId="45" fillId="3" borderId="0" xfId="1" applyFont="1" applyFill="1" applyAlignment="1">
      <alignment horizontal="center" vertical="center" wrapText="1"/>
    </xf>
    <xf numFmtId="0" fontId="45" fillId="0" borderId="0" xfId="1" applyFont="1" applyAlignment="1"/>
    <xf numFmtId="0" fontId="14" fillId="5" borderId="0" xfId="0" applyFont="1" applyFill="1" applyAlignment="1">
      <alignment horizontal="left" vertical="center" wrapText="1"/>
    </xf>
    <xf numFmtId="0" fontId="19" fillId="0" borderId="0" xfId="0" applyFont="1" applyAlignment="1"/>
    <xf numFmtId="0" fontId="15" fillId="5" borderId="0" xfId="0" applyFont="1" applyFill="1" applyAlignment="1">
      <alignment horizontal="left" vertical="top" wrapText="1"/>
    </xf>
    <xf numFmtId="0" fontId="36" fillId="5" borderId="5" xfId="0" applyFont="1" applyFill="1" applyBorder="1" applyAlignment="1" applyProtection="1">
      <alignment horizontal="left" vertical="center" wrapText="1" indent="1"/>
      <protection locked="0"/>
    </xf>
    <xf numFmtId="0" fontId="36" fillId="5" borderId="6" xfId="0" applyFont="1" applyFill="1" applyBorder="1" applyAlignment="1" applyProtection="1">
      <alignment horizontal="left" vertical="center" wrapText="1" indent="1"/>
      <protection locked="0"/>
    </xf>
    <xf numFmtId="0" fontId="36" fillId="5" borderId="7" xfId="0" applyFont="1" applyFill="1" applyBorder="1" applyAlignment="1" applyProtection="1">
      <alignment horizontal="left" vertical="center" wrapText="1" indent="1"/>
      <protection locked="0"/>
    </xf>
    <xf numFmtId="0" fontId="9" fillId="5" borderId="0" xfId="0" applyFont="1" applyFill="1" applyAlignment="1">
      <alignment horizontal="left" vertical="center" wrapText="1"/>
    </xf>
    <xf numFmtId="0" fontId="45" fillId="3" borderId="0" xfId="1" applyFont="1" applyFill="1" applyAlignment="1">
      <alignment horizontal="right" vertical="center" wrapText="1"/>
    </xf>
    <xf numFmtId="0" fontId="45" fillId="0" borderId="0" xfId="1" applyFont="1" applyAlignment="1">
      <alignment horizontal="right"/>
    </xf>
    <xf numFmtId="0" fontId="11" fillId="5" borderId="1" xfId="0" applyFont="1" applyFill="1" applyBorder="1" applyAlignment="1" applyProtection="1">
      <alignment vertical="top" wrapText="1"/>
      <protection locked="0"/>
    </xf>
    <xf numFmtId="0" fontId="12" fillId="0" borderId="3" xfId="0" applyFont="1" applyBorder="1" applyAlignment="1" applyProtection="1">
      <alignment vertical="top"/>
      <protection locked="0"/>
    </xf>
    <xf numFmtId="0" fontId="12" fillId="5" borderId="1" xfId="0" applyFont="1" applyFill="1" applyBorder="1" applyAlignment="1" applyProtection="1">
      <alignment vertical="top" wrapText="1"/>
      <protection locked="0"/>
    </xf>
    <xf numFmtId="0" fontId="4" fillId="5" borderId="1" xfId="0" applyFont="1" applyFill="1" applyBorder="1" applyAlignment="1" applyProtection="1">
      <alignment vertical="top" wrapText="1"/>
      <protection locked="0"/>
    </xf>
    <xf numFmtId="0" fontId="16" fillId="0" borderId="3" xfId="0" applyFont="1" applyBorder="1" applyAlignment="1" applyProtection="1">
      <alignment vertical="top"/>
      <protection locked="0"/>
    </xf>
    <xf numFmtId="14" fontId="36" fillId="5" borderId="1" xfId="0" applyNumberFormat="1" applyFont="1" applyFill="1" applyBorder="1" applyAlignment="1" applyProtection="1">
      <alignment horizontal="left" vertical="center" wrapText="1" indent="1"/>
      <protection locked="0"/>
    </xf>
    <xf numFmtId="0" fontId="36" fillId="5" borderId="2" xfId="0" applyFont="1" applyFill="1" applyBorder="1" applyAlignment="1" applyProtection="1">
      <alignment horizontal="left" vertical="center" wrapText="1" indent="1"/>
      <protection locked="0"/>
    </xf>
    <xf numFmtId="0" fontId="36" fillId="5" borderId="3" xfId="0" applyFont="1" applyFill="1" applyBorder="1" applyAlignment="1" applyProtection="1">
      <alignment horizontal="left" vertical="center" wrapText="1" indent="1"/>
      <protection locked="0"/>
    </xf>
    <xf numFmtId="0" fontId="36" fillId="5" borderId="1" xfId="0" applyFont="1" applyFill="1" applyBorder="1" applyAlignment="1" applyProtection="1">
      <alignment horizontal="left" vertical="center" wrapText="1" indent="1"/>
      <protection locked="0"/>
    </xf>
    <xf numFmtId="0" fontId="14" fillId="5" borderId="0" xfId="0" applyFont="1" applyFill="1" applyAlignment="1" applyProtection="1">
      <alignment horizontal="left" vertical="center"/>
    </xf>
    <xf numFmtId="0" fontId="19" fillId="0" borderId="0" xfId="0" applyFont="1" applyAlignment="1" applyProtection="1"/>
    <xf numFmtId="0" fontId="4" fillId="5" borderId="1" xfId="0" applyFont="1" applyFill="1" applyBorder="1" applyAlignment="1" applyProtection="1">
      <alignment horizontal="left" vertical="top" wrapText="1"/>
    </xf>
    <xf numFmtId="0" fontId="16" fillId="0" borderId="2" xfId="0" applyFont="1" applyBorder="1" applyAlignment="1" applyProtection="1">
      <alignment horizontal="left" vertical="top"/>
    </xf>
    <xf numFmtId="0" fontId="16" fillId="0" borderId="3" xfId="0" applyFont="1" applyBorder="1" applyAlignment="1" applyProtection="1">
      <alignment horizontal="left" vertical="top"/>
    </xf>
    <xf numFmtId="0" fontId="7" fillId="5" borderId="0" xfId="0" applyFont="1" applyFill="1" applyAlignment="1" applyProtection="1">
      <alignment horizontal="center"/>
    </xf>
    <xf numFmtId="0" fontId="7" fillId="0" borderId="0" xfId="0" applyFont="1" applyAlignment="1" applyProtection="1"/>
    <xf numFmtId="0" fontId="12" fillId="5" borderId="0" xfId="0" applyFont="1" applyFill="1" applyAlignment="1" applyProtection="1">
      <alignment horizontal="left" vertical="center" wrapText="1"/>
    </xf>
    <xf numFmtId="0" fontId="12" fillId="0" borderId="0" xfId="0" applyFont="1" applyAlignment="1" applyProtection="1">
      <alignment horizontal="left" vertical="center"/>
    </xf>
    <xf numFmtId="0" fontId="4" fillId="5" borderId="1" xfId="0" applyFont="1" applyFill="1" applyBorder="1" applyAlignment="1">
      <alignment horizontal="left" vertical="top" wrapText="1"/>
    </xf>
    <xf numFmtId="0" fontId="16" fillId="0" borderId="2" xfId="0" applyFont="1" applyBorder="1" applyAlignment="1">
      <alignment horizontal="left" vertical="top"/>
    </xf>
    <xf numFmtId="0" fontId="16" fillId="0" borderId="3" xfId="0" applyFont="1" applyBorder="1" applyAlignment="1">
      <alignment horizontal="left" vertical="top"/>
    </xf>
    <xf numFmtId="0" fontId="4" fillId="5" borderId="4" xfId="0" applyFont="1" applyFill="1" applyBorder="1" applyAlignment="1">
      <alignment horizontal="left" vertical="top" wrapText="1"/>
    </xf>
    <xf numFmtId="0" fontId="16" fillId="0" borderId="4" xfId="0" applyFont="1" applyBorder="1" applyAlignment="1">
      <alignment horizontal="left" vertical="top"/>
    </xf>
    <xf numFmtId="0" fontId="16" fillId="5" borderId="4" xfId="0" applyFont="1" applyFill="1" applyBorder="1" applyAlignment="1">
      <alignment horizontal="left" vertical="top" wrapText="1"/>
    </xf>
    <xf numFmtId="0" fontId="13" fillId="5" borderId="0" xfId="0" applyFont="1" applyFill="1" applyBorder="1" applyAlignment="1">
      <alignment horizontal="left" vertical="top" wrapText="1"/>
    </xf>
    <xf numFmtId="0" fontId="16" fillId="5" borderId="1" xfId="0" applyFont="1" applyFill="1" applyBorder="1" applyAlignment="1">
      <alignment horizontal="left" vertical="top" wrapText="1"/>
    </xf>
    <xf numFmtId="0" fontId="45" fillId="0" borderId="0" xfId="1" applyFont="1" applyAlignment="1">
      <alignment horizontal="center"/>
    </xf>
    <xf numFmtId="0" fontId="4" fillId="5" borderId="4" xfId="0" applyFont="1" applyFill="1" applyBorder="1" applyAlignment="1" applyProtection="1">
      <alignment horizontal="left" vertical="top" wrapText="1"/>
      <protection locked="0"/>
    </xf>
    <xf numFmtId="0" fontId="16" fillId="0" borderId="4" xfId="0" applyFont="1" applyBorder="1" applyAlignment="1" applyProtection="1">
      <alignment horizontal="left" vertical="top"/>
      <protection locked="0"/>
    </xf>
    <xf numFmtId="0" fontId="4" fillId="5" borderId="1" xfId="0" applyFont="1" applyFill="1" applyBorder="1" applyAlignment="1" applyProtection="1">
      <alignment horizontal="left" vertical="top" wrapText="1"/>
      <protection locked="0"/>
    </xf>
    <xf numFmtId="0" fontId="16" fillId="0" borderId="3" xfId="0" applyFont="1" applyBorder="1" applyAlignment="1" applyProtection="1">
      <alignment horizontal="left" vertical="top"/>
      <protection locked="0"/>
    </xf>
    <xf numFmtId="0" fontId="25" fillId="5" borderId="14" xfId="0" applyFont="1" applyFill="1" applyBorder="1" applyAlignment="1">
      <alignment horizontal="center"/>
    </xf>
    <xf numFmtId="0" fontId="11" fillId="5" borderId="4" xfId="0" applyFont="1" applyFill="1" applyBorder="1" applyAlignment="1" applyProtection="1">
      <alignment horizontal="left" vertical="top" wrapText="1"/>
      <protection locked="0"/>
    </xf>
    <xf numFmtId="0" fontId="12" fillId="0" borderId="4" xfId="0" applyFont="1" applyBorder="1" applyAlignment="1" applyProtection="1">
      <alignment horizontal="left" vertical="top"/>
      <protection locked="0"/>
    </xf>
    <xf numFmtId="0" fontId="11" fillId="5" borderId="1" xfId="0" applyFont="1" applyFill="1" applyBorder="1" applyAlignment="1" applyProtection="1">
      <alignment horizontal="left" vertical="top" wrapText="1"/>
      <protection locked="0"/>
    </xf>
    <xf numFmtId="0" fontId="12" fillId="0" borderId="3" xfId="0" applyFont="1" applyBorder="1" applyAlignment="1" applyProtection="1">
      <alignment horizontal="left" vertical="top"/>
      <protection locked="0"/>
    </xf>
    <xf numFmtId="0" fontId="12" fillId="5" borderId="0" xfId="0" applyFont="1" applyFill="1" applyAlignment="1">
      <alignment horizontal="left" vertical="center" wrapText="1"/>
    </xf>
    <xf numFmtId="0" fontId="12" fillId="0" borderId="0" xfId="0" applyFont="1" applyAlignment="1"/>
    <xf numFmtId="0" fontId="14" fillId="5" borderId="0" xfId="0" applyFont="1" applyFill="1" applyAlignment="1">
      <alignment horizontal="left" vertical="center"/>
    </xf>
    <xf numFmtId="0" fontId="17" fillId="8" borderId="10" xfId="0" applyFont="1" applyFill="1" applyBorder="1" applyAlignment="1">
      <alignment horizontal="left" vertical="top" wrapText="1"/>
    </xf>
    <xf numFmtId="0" fontId="16" fillId="9" borderId="9" xfId="0" applyFont="1" applyFill="1" applyBorder="1" applyAlignment="1">
      <alignment horizontal="left" vertical="top"/>
    </xf>
    <xf numFmtId="0" fontId="16" fillId="9" borderId="11" xfId="0" applyFont="1" applyFill="1" applyBorder="1" applyAlignment="1">
      <alignment horizontal="left" vertical="top"/>
    </xf>
    <xf numFmtId="0" fontId="41" fillId="5" borderId="1" xfId="0" applyFont="1" applyFill="1" applyBorder="1" applyAlignment="1">
      <alignment horizontal="left" vertical="top" wrapText="1"/>
    </xf>
    <xf numFmtId="0" fontId="13" fillId="5" borderId="9" xfId="0" applyFont="1" applyFill="1" applyBorder="1" applyAlignment="1">
      <alignment horizontal="left" vertical="top" wrapText="1"/>
    </xf>
    <xf numFmtId="0" fontId="5" fillId="8" borderId="8" xfId="0" applyFont="1" applyFill="1" applyBorder="1" applyAlignment="1">
      <alignment horizontal="left" vertical="top" wrapText="1"/>
    </xf>
    <xf numFmtId="0" fontId="16" fillId="9" borderId="8" xfId="0" applyFont="1" applyFill="1" applyBorder="1" applyAlignment="1">
      <alignment horizontal="left" vertical="top"/>
    </xf>
    <xf numFmtId="0" fontId="32" fillId="8" borderId="13" xfId="0" applyFont="1" applyFill="1" applyBorder="1" applyAlignment="1">
      <alignment horizontal="left" vertical="center" wrapText="1"/>
    </xf>
    <xf numFmtId="0" fontId="34" fillId="9" borderId="13" xfId="0" applyFont="1" applyFill="1" applyBorder="1" applyAlignment="1">
      <alignment horizontal="left" vertical="center"/>
    </xf>
    <xf numFmtId="0" fontId="32" fillId="10" borderId="1" xfId="0" applyFont="1" applyFill="1" applyBorder="1" applyAlignment="1">
      <alignment horizontal="center" vertical="center"/>
    </xf>
    <xf numFmtId="0" fontId="32" fillId="10" borderId="2" xfId="0" applyFont="1" applyFill="1" applyBorder="1" applyAlignment="1">
      <alignment horizontal="center" vertical="center"/>
    </xf>
    <xf numFmtId="0" fontId="32" fillId="10" borderId="3" xfId="0" applyFont="1" applyFill="1" applyBorder="1" applyAlignment="1">
      <alignment horizontal="center" vertical="center"/>
    </xf>
    <xf numFmtId="0" fontId="4" fillId="10" borderId="1"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3" xfId="0" applyFont="1" applyFill="1" applyBorder="1" applyAlignment="1">
      <alignment horizontal="left" vertical="center" wrapText="1" indent="1"/>
    </xf>
    <xf numFmtId="0" fontId="43" fillId="16" borderId="15" xfId="0" applyFont="1" applyFill="1" applyBorder="1" applyAlignment="1">
      <alignment horizontal="center"/>
    </xf>
    <xf numFmtId="0" fontId="43" fillId="16" borderId="0" xfId="0" applyFont="1" applyFill="1" applyBorder="1" applyAlignment="1">
      <alignment horizontal="center"/>
    </xf>
  </cellXfs>
  <cellStyles count="2">
    <cellStyle name="Hyperlink" xfId="1"/>
    <cellStyle name="Normal" xfId="0" builtinId="0"/>
  </cellStyles>
  <dxfs count="8">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bottom" textRotation="0" wrapText="0" indent="0" justifyLastLine="0" shrinkToFit="0" readingOrder="0"/>
    </dxf>
    <dxf>
      <fill>
        <patternFill>
          <bgColor rgb="FFFFC000"/>
        </patternFill>
      </fill>
    </dxf>
    <dxf>
      <font>
        <color theme="0"/>
      </font>
      <fill>
        <patternFill>
          <bgColor rgb="FFC00000"/>
        </patternFill>
      </fill>
    </dxf>
    <dxf>
      <fill>
        <patternFill>
          <bgColor rgb="FFFFFF00"/>
        </patternFill>
      </fill>
    </dxf>
    <dxf>
      <fill>
        <patternFill>
          <bgColor rgb="FF92D050"/>
        </patternFill>
      </fill>
    </dxf>
    <dxf>
      <font>
        <color theme="0"/>
      </font>
      <fill>
        <patternFill>
          <bgColor rgb="FFFF6600"/>
        </patternFill>
      </fill>
    </dxf>
  </dxfs>
  <tableStyles count="0" defaultTableStyle="TableStyleMedium2" defaultPivotStyle="PivotStyleLight16"/>
  <colors>
    <mruColors>
      <color rgb="FFFF6600"/>
      <color rgb="FF99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3"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11545</xdr:colOff>
      <xdr:row>17</xdr:row>
      <xdr:rowOff>103909</xdr:rowOff>
    </xdr:from>
    <xdr:to>
      <xdr:col>14</xdr:col>
      <xdr:colOff>6640</xdr:colOff>
      <xdr:row>41</xdr:row>
      <xdr:rowOff>43997</xdr:rowOff>
    </xdr:to>
    <xdr:pic>
      <xdr:nvPicPr>
        <xdr:cNvPr id="5" name="Picture 4"/>
        <xdr:cNvPicPr>
          <a:picLocks noChangeAspect="1"/>
        </xdr:cNvPicPr>
      </xdr:nvPicPr>
      <xdr:blipFill>
        <a:blip xmlns:r="http://schemas.openxmlformats.org/officeDocument/2006/relationships" r:embed="rId1"/>
        <a:stretch>
          <a:fillRect/>
        </a:stretch>
      </xdr:blipFill>
      <xdr:spPr>
        <a:xfrm>
          <a:off x="2216727" y="5588000"/>
          <a:ext cx="6864640" cy="43966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ta Gierszewska" id="{2EDE8BD2-547C-499B-AE52-E0CDE63115D1}" userId="S::marta.gierszewska@symetria.pl::8dfb2d5e-ef48-40cb-8774-182b2c3ccf6d" providerId="AD"/>
</personList>
</file>

<file path=xl/tables/table1.xml><?xml version="1.0" encoding="utf-8"?>
<table xmlns="http://schemas.openxmlformats.org/spreadsheetml/2006/main" id="1" name="Table1" displayName="Table1" ref="A21:A23" totalsRowShown="0" headerRowDxfId="2" dataDxfId="1">
  <autoFilter ref="A21:A23"/>
  <tableColumns count="1">
    <tableColumn id="1" name="Drop-down" dataDxfId="0"/>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6"/>
  <sheetViews>
    <sheetView showGridLines="0" tabSelected="1" zoomScale="40" zoomScaleNormal="40" workbookViewId="0">
      <selection activeCell="L1006" sqref="L1006"/>
    </sheetView>
  </sheetViews>
  <sheetFormatPr defaultColWidth="0" defaultRowHeight="15" customHeight="1" zeroHeight="1" x14ac:dyDescent="0.35"/>
  <cols>
    <col min="1" max="1" width="6.08203125" style="31" customWidth="1"/>
    <col min="2" max="2" width="5" style="31" customWidth="1"/>
    <col min="3" max="4" width="17.58203125" style="31" customWidth="1"/>
    <col min="5" max="5" width="16" style="31" customWidth="1"/>
    <col min="6" max="6" width="14" style="31" customWidth="1"/>
    <col min="7" max="7" width="15.08203125" style="31" customWidth="1"/>
    <col min="8" max="8" width="7.58203125" style="31" customWidth="1"/>
    <col min="9" max="9" width="17.58203125" style="31" customWidth="1"/>
    <col min="10" max="10" width="13.33203125" style="31" customWidth="1"/>
    <col min="11" max="11" width="5.08203125" style="31" customWidth="1"/>
    <col min="12" max="12" width="6.08203125" style="31" customWidth="1"/>
    <col min="13" max="30" width="7.58203125" style="31" hidden="1" customWidth="1"/>
    <col min="31" max="31" width="9" style="31" hidden="1" customWidth="1"/>
    <col min="32" max="16384" width="12.58203125" style="31" hidden="1"/>
  </cols>
  <sheetData>
    <row r="1" spans="1:12" ht="36.75" customHeight="1" x14ac:dyDescent="0.35">
      <c r="A1" s="1"/>
      <c r="B1" s="2"/>
      <c r="C1" s="3"/>
      <c r="D1" s="3"/>
      <c r="E1" s="3"/>
      <c r="F1" s="3"/>
      <c r="G1" s="3"/>
      <c r="H1" s="3"/>
      <c r="I1" s="3"/>
      <c r="J1" s="3"/>
      <c r="K1" s="4"/>
      <c r="L1" s="5"/>
    </row>
    <row r="2" spans="1:12" ht="45" customHeight="1" x14ac:dyDescent="0.35">
      <c r="A2" s="32"/>
      <c r="B2" s="6"/>
      <c r="C2" s="188" t="s">
        <v>10</v>
      </c>
      <c r="D2" s="189"/>
      <c r="E2" s="189"/>
      <c r="F2" s="189"/>
      <c r="G2" s="189"/>
      <c r="H2" s="189"/>
      <c r="I2" s="189"/>
      <c r="J2" s="189"/>
      <c r="K2" s="7"/>
      <c r="L2" s="33"/>
    </row>
    <row r="3" spans="1:12" ht="2" customHeight="1" x14ac:dyDescent="0.35">
      <c r="A3" s="11"/>
      <c r="B3" s="12"/>
      <c r="C3" s="9"/>
      <c r="D3" s="9"/>
      <c r="E3" s="9"/>
      <c r="F3" s="9"/>
      <c r="G3" s="10"/>
      <c r="H3" s="10"/>
      <c r="I3" s="10"/>
      <c r="J3" s="10"/>
      <c r="K3" s="7"/>
      <c r="L3" s="5"/>
    </row>
    <row r="4" spans="1:12" ht="41.5" customHeight="1" x14ac:dyDescent="0.35">
      <c r="A4" s="1"/>
      <c r="B4" s="6"/>
      <c r="C4" s="27" t="s">
        <v>11</v>
      </c>
      <c r="D4" s="8"/>
      <c r="E4" s="22"/>
      <c r="F4" s="22"/>
      <c r="G4" s="22"/>
      <c r="H4" s="22"/>
      <c r="I4" s="22"/>
      <c r="J4" s="22"/>
      <c r="K4" s="7"/>
      <c r="L4" s="5"/>
    </row>
    <row r="5" spans="1:12" ht="2" customHeight="1" x14ac:dyDescent="0.35">
      <c r="A5" s="11"/>
      <c r="B5" s="12"/>
      <c r="C5" s="9"/>
      <c r="D5" s="9"/>
      <c r="E5" s="9"/>
      <c r="F5" s="9"/>
      <c r="G5" s="10"/>
      <c r="H5" s="10"/>
      <c r="I5" s="10"/>
      <c r="J5" s="10"/>
      <c r="K5" s="7"/>
      <c r="L5" s="5"/>
    </row>
    <row r="6" spans="1:12" ht="24" customHeight="1" x14ac:dyDescent="0.35">
      <c r="A6" s="34"/>
      <c r="B6" s="19"/>
      <c r="C6" s="24"/>
      <c r="D6" s="24"/>
      <c r="E6" s="24"/>
      <c r="F6" s="24"/>
      <c r="G6" s="24"/>
      <c r="H6" s="24"/>
      <c r="I6" s="24"/>
      <c r="J6" s="24"/>
      <c r="K6" s="14"/>
      <c r="L6" s="35"/>
    </row>
    <row r="7" spans="1:12" ht="18" customHeight="1" x14ac:dyDescent="0.35">
      <c r="A7" s="34"/>
      <c r="B7" s="19"/>
      <c r="C7" s="176" t="s">
        <v>12</v>
      </c>
      <c r="D7" s="36"/>
      <c r="E7" s="36"/>
      <c r="F7" s="25"/>
      <c r="G7" s="25"/>
      <c r="H7" s="25"/>
      <c r="I7" s="25"/>
      <c r="J7" s="25"/>
      <c r="K7" s="14"/>
      <c r="L7" s="35"/>
    </row>
    <row r="8" spans="1:12" ht="24" customHeight="1" x14ac:dyDescent="0.35">
      <c r="A8" s="34"/>
      <c r="B8" s="19"/>
      <c r="C8" s="37"/>
      <c r="D8" s="38"/>
      <c r="E8" s="38"/>
      <c r="F8" s="26"/>
      <c r="G8" s="26"/>
      <c r="H8" s="26"/>
      <c r="I8" s="26"/>
      <c r="J8" s="26"/>
      <c r="K8" s="14"/>
      <c r="L8" s="35"/>
    </row>
    <row r="9" spans="1:12" ht="264" customHeight="1" x14ac:dyDescent="0.35">
      <c r="A9" s="34"/>
      <c r="B9" s="23"/>
      <c r="C9" s="190" t="s">
        <v>13</v>
      </c>
      <c r="D9" s="190"/>
      <c r="E9" s="190"/>
      <c r="F9" s="190"/>
      <c r="G9" s="190"/>
      <c r="H9" s="190"/>
      <c r="I9" s="190"/>
      <c r="J9" s="190"/>
      <c r="K9" s="7"/>
      <c r="L9" s="33"/>
    </row>
    <row r="10" spans="1:12" ht="23" customHeight="1" x14ac:dyDescent="0.35">
      <c r="A10" s="34"/>
      <c r="B10" s="23"/>
      <c r="C10" s="28"/>
      <c r="D10" s="28"/>
      <c r="E10" s="28"/>
      <c r="F10" s="28"/>
      <c r="G10" s="28"/>
      <c r="H10" s="28"/>
      <c r="I10" s="28"/>
      <c r="J10" s="28"/>
      <c r="K10" s="7"/>
      <c r="L10" s="33"/>
    </row>
    <row r="11" spans="1:12" ht="18" customHeight="1" x14ac:dyDescent="0.35">
      <c r="A11" s="34"/>
      <c r="B11" s="23"/>
      <c r="C11" s="176" t="s">
        <v>14</v>
      </c>
      <c r="D11" s="36"/>
      <c r="E11" s="36"/>
      <c r="F11" s="25"/>
      <c r="G11" s="25"/>
      <c r="H11" s="25"/>
      <c r="I11" s="25"/>
      <c r="J11" s="25"/>
      <c r="K11" s="7"/>
      <c r="L11" s="33"/>
    </row>
    <row r="12" spans="1:12" ht="18" customHeight="1" x14ac:dyDescent="0.35">
      <c r="A12" s="34"/>
      <c r="B12" s="23"/>
      <c r="C12" s="28"/>
      <c r="D12" s="28"/>
      <c r="E12" s="28"/>
      <c r="F12" s="28"/>
      <c r="G12" s="28"/>
      <c r="H12" s="28"/>
      <c r="I12" s="28"/>
      <c r="J12" s="28"/>
      <c r="K12" s="7"/>
      <c r="L12" s="33"/>
    </row>
    <row r="13" spans="1:12" ht="207" customHeight="1" x14ac:dyDescent="0.35">
      <c r="A13" s="34"/>
      <c r="B13" s="23"/>
      <c r="C13" s="190" t="s">
        <v>15</v>
      </c>
      <c r="D13" s="190"/>
      <c r="E13" s="190"/>
      <c r="F13" s="190"/>
      <c r="G13" s="190"/>
      <c r="H13" s="190"/>
      <c r="I13" s="190"/>
      <c r="J13" s="190"/>
      <c r="K13" s="7"/>
      <c r="L13" s="33"/>
    </row>
    <row r="14" spans="1:12" ht="15.75" customHeight="1" x14ac:dyDescent="0.35">
      <c r="A14" s="34"/>
      <c r="C14" s="28"/>
      <c r="D14" s="28"/>
      <c r="E14" s="28"/>
      <c r="F14" s="28"/>
      <c r="G14" s="28"/>
      <c r="H14" s="28"/>
      <c r="I14" s="28"/>
      <c r="J14" s="28"/>
      <c r="L14" s="40"/>
    </row>
    <row r="15" spans="1:12" ht="30" customHeight="1" x14ac:dyDescent="0.5">
      <c r="A15" s="34"/>
      <c r="C15" s="41"/>
      <c r="D15" s="41"/>
      <c r="E15" s="186" t="s">
        <v>16</v>
      </c>
      <c r="F15" s="187"/>
      <c r="G15" s="187"/>
      <c r="H15" s="41"/>
      <c r="I15" s="41"/>
      <c r="J15" s="41"/>
      <c r="L15" s="40"/>
    </row>
    <row r="16" spans="1:12" ht="15.75" customHeight="1" x14ac:dyDescent="0.35">
      <c r="A16" s="34"/>
      <c r="L16" s="40"/>
    </row>
    <row r="17" spans="1:12" ht="15.75" customHeight="1" x14ac:dyDescent="0.35">
      <c r="A17" s="34"/>
      <c r="L17" s="40"/>
    </row>
    <row r="18" spans="1:12" ht="36.75" customHeight="1" x14ac:dyDescent="0.35">
      <c r="A18" s="34"/>
      <c r="B18" s="34"/>
      <c r="C18" s="34"/>
      <c r="D18" s="34"/>
      <c r="E18" s="34"/>
      <c r="F18" s="34"/>
      <c r="G18" s="34"/>
      <c r="H18" s="34"/>
      <c r="I18" s="34"/>
      <c r="J18" s="34"/>
      <c r="K18" s="34"/>
      <c r="L18" s="34"/>
    </row>
    <row r="19" spans="1:12" ht="15.75" hidden="1" customHeight="1" x14ac:dyDescent="0.35"/>
    <row r="20" spans="1:12" ht="15.75" hidden="1" customHeight="1" x14ac:dyDescent="0.35"/>
    <row r="21" spans="1:12" ht="15.75" hidden="1" customHeight="1" x14ac:dyDescent="0.35"/>
    <row r="22" spans="1:12" ht="15.75" hidden="1" customHeight="1" x14ac:dyDescent="0.35"/>
    <row r="23" spans="1:12" ht="15.75" hidden="1" customHeight="1" x14ac:dyDescent="0.35"/>
    <row r="24" spans="1:12" ht="15.75" hidden="1" customHeight="1" x14ac:dyDescent="0.35"/>
    <row r="25" spans="1:12" ht="15.75" hidden="1" customHeight="1" x14ac:dyDescent="0.35"/>
    <row r="26" spans="1:12" ht="15.75" hidden="1" customHeight="1" x14ac:dyDescent="0.35"/>
    <row r="27" spans="1:12" ht="15.75" hidden="1" customHeight="1" x14ac:dyDescent="0.35"/>
    <row r="28" spans="1:12" ht="15.75" hidden="1" customHeight="1" x14ac:dyDescent="0.35"/>
    <row r="29" spans="1:12" ht="15.75" hidden="1" customHeight="1" x14ac:dyDescent="0.35"/>
    <row r="30" spans="1:12" ht="15.75" hidden="1" customHeight="1" x14ac:dyDescent="0.35"/>
    <row r="31" spans="1:12" ht="15.75" hidden="1" customHeight="1" x14ac:dyDescent="0.35"/>
    <row r="32" spans="1:12" ht="15.75" hidden="1" customHeight="1" x14ac:dyDescent="0.35"/>
    <row r="33" ht="15.75" hidden="1" customHeight="1" x14ac:dyDescent="0.35"/>
    <row r="34" ht="15.75" hidden="1" customHeight="1" x14ac:dyDescent="0.35"/>
    <row r="35" ht="15.75" hidden="1" customHeight="1" x14ac:dyDescent="0.35"/>
    <row r="36" ht="15.75" hidden="1" customHeight="1" x14ac:dyDescent="0.35"/>
    <row r="37" ht="15.75" hidden="1" customHeight="1" x14ac:dyDescent="0.35"/>
    <row r="38" ht="15.75" hidden="1" customHeight="1" x14ac:dyDescent="0.35"/>
    <row r="39" ht="15.75" hidden="1" customHeight="1" x14ac:dyDescent="0.35"/>
    <row r="40" ht="15.75" hidden="1" customHeight="1" x14ac:dyDescent="0.35"/>
    <row r="41" ht="15.75" hidden="1" customHeight="1" x14ac:dyDescent="0.35"/>
    <row r="42" ht="15.75" hidden="1" customHeight="1" x14ac:dyDescent="0.35"/>
    <row r="43" ht="15.75" hidden="1" customHeight="1" x14ac:dyDescent="0.35"/>
    <row r="44" ht="15.75" hidden="1" customHeight="1" x14ac:dyDescent="0.35"/>
    <row r="45" ht="15.75" hidden="1" customHeight="1" x14ac:dyDescent="0.35"/>
    <row r="46" ht="15.75" hidden="1" customHeight="1" x14ac:dyDescent="0.35"/>
    <row r="47" ht="15.75" hidden="1" customHeight="1" x14ac:dyDescent="0.35"/>
    <row r="48" ht="15.75" hidden="1" customHeight="1" x14ac:dyDescent="0.35"/>
    <row r="49" ht="15.75" hidden="1" customHeight="1" x14ac:dyDescent="0.35"/>
    <row r="50" ht="15.75" hidden="1" customHeight="1" x14ac:dyDescent="0.35"/>
    <row r="51" ht="15.75" hidden="1" customHeight="1" x14ac:dyDescent="0.35"/>
    <row r="52" ht="15.75" hidden="1" customHeight="1" x14ac:dyDescent="0.35"/>
    <row r="53" ht="15.75" hidden="1" customHeight="1" x14ac:dyDescent="0.35"/>
    <row r="54" ht="15.75" hidden="1" customHeight="1" x14ac:dyDescent="0.35"/>
    <row r="55" ht="15.75" hidden="1" customHeight="1" x14ac:dyDescent="0.35"/>
    <row r="56" ht="15.75" hidden="1" customHeight="1" x14ac:dyDescent="0.35"/>
    <row r="57" ht="15.75" hidden="1" customHeight="1" x14ac:dyDescent="0.35"/>
    <row r="58" ht="15.75" hidden="1" customHeight="1" x14ac:dyDescent="0.35"/>
    <row r="59" ht="15.75" hidden="1" customHeight="1" x14ac:dyDescent="0.35"/>
    <row r="60" ht="15.75" hidden="1" customHeight="1" x14ac:dyDescent="0.35"/>
    <row r="61" ht="15.75" hidden="1" customHeight="1" x14ac:dyDescent="0.35"/>
    <row r="62" ht="15.75" hidden="1" customHeight="1" x14ac:dyDescent="0.35"/>
    <row r="63" ht="15.75" hidden="1" customHeight="1" x14ac:dyDescent="0.35"/>
    <row r="64" ht="15.75" hidden="1" customHeight="1" x14ac:dyDescent="0.35"/>
    <row r="65" ht="15.75" hidden="1" customHeight="1" x14ac:dyDescent="0.35"/>
    <row r="66" ht="15.75" hidden="1" customHeight="1" x14ac:dyDescent="0.35"/>
    <row r="67" ht="15.75" hidden="1" customHeight="1" x14ac:dyDescent="0.35"/>
    <row r="68" ht="15.75" hidden="1" customHeight="1" x14ac:dyDescent="0.35"/>
    <row r="69" ht="15.75" hidden="1" customHeight="1" x14ac:dyDescent="0.35"/>
    <row r="70" ht="15.75" hidden="1" customHeight="1" x14ac:dyDescent="0.35"/>
    <row r="71" ht="15.75" hidden="1" customHeight="1" x14ac:dyDescent="0.35"/>
    <row r="72" ht="15.75" hidden="1" customHeight="1" x14ac:dyDescent="0.35"/>
    <row r="73" ht="15.75" hidden="1" customHeight="1" x14ac:dyDescent="0.35"/>
    <row r="74" ht="15.75" hidden="1" customHeight="1" x14ac:dyDescent="0.35"/>
    <row r="75" ht="15.75" hidden="1" customHeight="1" x14ac:dyDescent="0.35"/>
    <row r="76" ht="15.75" hidden="1" customHeight="1" x14ac:dyDescent="0.35"/>
    <row r="77" ht="15.75" hidden="1" customHeight="1" x14ac:dyDescent="0.35"/>
    <row r="78" ht="15.75" hidden="1" customHeight="1" x14ac:dyDescent="0.35"/>
    <row r="79" ht="15.75" hidden="1" customHeight="1" x14ac:dyDescent="0.35"/>
    <row r="80" ht="15.75" hidden="1" customHeight="1" x14ac:dyDescent="0.35"/>
    <row r="81" ht="15.75" hidden="1" customHeight="1" x14ac:dyDescent="0.35"/>
    <row r="82" ht="15.75" hidden="1" customHeight="1" x14ac:dyDescent="0.35"/>
    <row r="83" ht="15.75" hidden="1" customHeight="1" x14ac:dyDescent="0.35"/>
    <row r="84" ht="15.75" hidden="1" customHeight="1" x14ac:dyDescent="0.35"/>
    <row r="85" ht="15.75" hidden="1" customHeight="1" x14ac:dyDescent="0.35"/>
    <row r="86" ht="15.75" hidden="1" customHeight="1" x14ac:dyDescent="0.35"/>
    <row r="87" ht="15.75" hidden="1" customHeight="1" x14ac:dyDescent="0.35"/>
    <row r="88" ht="15.75" hidden="1" customHeight="1" x14ac:dyDescent="0.35"/>
    <row r="89" ht="15.75" hidden="1" customHeight="1" x14ac:dyDescent="0.35"/>
    <row r="90" ht="15.75" hidden="1" customHeight="1" x14ac:dyDescent="0.35"/>
    <row r="91" ht="15.75" hidden="1" customHeight="1" x14ac:dyDescent="0.35"/>
    <row r="92" ht="15.75" hidden="1" customHeight="1" x14ac:dyDescent="0.35"/>
    <row r="93" ht="15.75" hidden="1" customHeight="1" x14ac:dyDescent="0.35"/>
    <row r="94" ht="15.75" hidden="1" customHeight="1" x14ac:dyDescent="0.35"/>
    <row r="95" ht="15.75" hidden="1" customHeight="1" x14ac:dyDescent="0.35"/>
    <row r="96" ht="15.75" hidden="1" customHeight="1" x14ac:dyDescent="0.35"/>
    <row r="97" ht="15.75" hidden="1" customHeight="1" x14ac:dyDescent="0.35"/>
    <row r="98" ht="15.75" hidden="1" customHeight="1" x14ac:dyDescent="0.35"/>
    <row r="99" ht="15.75" hidden="1" customHeight="1" x14ac:dyDescent="0.35"/>
    <row r="100" ht="15.75" hidden="1" customHeight="1" x14ac:dyDescent="0.35"/>
    <row r="101" ht="15.75" hidden="1" customHeight="1" x14ac:dyDescent="0.35"/>
    <row r="102" ht="15.75" hidden="1" customHeight="1" x14ac:dyDescent="0.35"/>
    <row r="103" ht="15.75" hidden="1" customHeight="1" x14ac:dyDescent="0.35"/>
    <row r="104" ht="15.75" hidden="1" customHeight="1" x14ac:dyDescent="0.35"/>
    <row r="105" ht="15.75" hidden="1" customHeight="1" x14ac:dyDescent="0.35"/>
    <row r="106" ht="15.75" hidden="1" customHeight="1" x14ac:dyDescent="0.35"/>
    <row r="107" ht="15.75" hidden="1" customHeight="1" x14ac:dyDescent="0.35"/>
    <row r="108" ht="15.75" hidden="1" customHeight="1" x14ac:dyDescent="0.35"/>
    <row r="109" ht="15.75" hidden="1" customHeight="1" x14ac:dyDescent="0.35"/>
    <row r="110" ht="15.75" hidden="1" customHeight="1" x14ac:dyDescent="0.35"/>
    <row r="111" ht="15.75" hidden="1" customHeight="1" x14ac:dyDescent="0.35"/>
    <row r="112" ht="15.75" hidden="1" customHeight="1" x14ac:dyDescent="0.35"/>
    <row r="113" ht="15.75" hidden="1" customHeight="1" x14ac:dyDescent="0.35"/>
    <row r="114" ht="15.75" hidden="1" customHeight="1" x14ac:dyDescent="0.35"/>
    <row r="115" ht="15.75" hidden="1" customHeight="1" x14ac:dyDescent="0.35"/>
    <row r="116" ht="15.75" hidden="1" customHeight="1" x14ac:dyDescent="0.35"/>
    <row r="117" ht="15.75" hidden="1" customHeight="1" x14ac:dyDescent="0.35"/>
    <row r="118" ht="15.75" hidden="1" customHeight="1" x14ac:dyDescent="0.35"/>
    <row r="119" ht="15.75" hidden="1" customHeight="1" x14ac:dyDescent="0.35"/>
    <row r="120" ht="15.75" hidden="1" customHeight="1" x14ac:dyDescent="0.35"/>
    <row r="121" ht="15.75" hidden="1" customHeight="1" x14ac:dyDescent="0.35"/>
    <row r="122" ht="15.75" hidden="1" customHeight="1" x14ac:dyDescent="0.35"/>
    <row r="123" ht="15.75" hidden="1" customHeight="1" x14ac:dyDescent="0.35"/>
    <row r="124" ht="15.75" hidden="1" customHeight="1" x14ac:dyDescent="0.35"/>
    <row r="125" ht="15.75" hidden="1" customHeight="1" x14ac:dyDescent="0.35"/>
    <row r="126" ht="15.75" hidden="1" customHeight="1" x14ac:dyDescent="0.35"/>
    <row r="127" ht="15.75" hidden="1" customHeight="1" x14ac:dyDescent="0.35"/>
    <row r="128" ht="15.75" hidden="1" customHeight="1" x14ac:dyDescent="0.35"/>
    <row r="129" ht="15.75" hidden="1" customHeight="1" x14ac:dyDescent="0.35"/>
    <row r="130" ht="15.75" hidden="1" customHeight="1" x14ac:dyDescent="0.35"/>
    <row r="131" ht="15.75" hidden="1" customHeight="1" x14ac:dyDescent="0.35"/>
    <row r="132" ht="15.75" hidden="1" customHeight="1" x14ac:dyDescent="0.35"/>
    <row r="133" ht="15.75" hidden="1" customHeight="1" x14ac:dyDescent="0.35"/>
    <row r="134" ht="15.75" hidden="1" customHeight="1" x14ac:dyDescent="0.35"/>
    <row r="135" ht="15.75" hidden="1" customHeight="1" x14ac:dyDescent="0.35"/>
    <row r="136" ht="15.75" hidden="1" customHeight="1" x14ac:dyDescent="0.35"/>
    <row r="137" ht="15.75" hidden="1" customHeight="1" x14ac:dyDescent="0.35"/>
    <row r="138" ht="15.75" hidden="1" customHeight="1" x14ac:dyDescent="0.35"/>
    <row r="139" ht="15.75" hidden="1" customHeight="1" x14ac:dyDescent="0.35"/>
    <row r="140" ht="15.75" hidden="1" customHeight="1" x14ac:dyDescent="0.35"/>
    <row r="141" ht="15.75" hidden="1" customHeight="1" x14ac:dyDescent="0.35"/>
    <row r="142" ht="15.75" hidden="1" customHeight="1" x14ac:dyDescent="0.35"/>
    <row r="143" ht="15.75" hidden="1" customHeight="1" x14ac:dyDescent="0.35"/>
    <row r="144" ht="15.75" hidden="1" customHeight="1" x14ac:dyDescent="0.35"/>
    <row r="145" ht="15.75" hidden="1" customHeight="1" x14ac:dyDescent="0.35"/>
    <row r="146" ht="15.75" hidden="1" customHeight="1" x14ac:dyDescent="0.35"/>
    <row r="147" ht="15.75" hidden="1" customHeight="1" x14ac:dyDescent="0.35"/>
    <row r="148" ht="15.75" hidden="1" customHeight="1" x14ac:dyDescent="0.35"/>
    <row r="149" ht="15.75" hidden="1" customHeight="1" x14ac:dyDescent="0.35"/>
    <row r="150" ht="15.75" hidden="1" customHeight="1" x14ac:dyDescent="0.35"/>
    <row r="151" ht="15.75" hidden="1" customHeight="1" x14ac:dyDescent="0.35"/>
    <row r="152" ht="15.75" hidden="1" customHeight="1" x14ac:dyDescent="0.35"/>
    <row r="153" ht="15.75" hidden="1" customHeight="1" x14ac:dyDescent="0.35"/>
    <row r="154" ht="15.75" hidden="1" customHeight="1" x14ac:dyDescent="0.35"/>
    <row r="155" ht="15.75" hidden="1" customHeight="1" x14ac:dyDescent="0.35"/>
    <row r="156" ht="15.75" hidden="1" customHeight="1" x14ac:dyDescent="0.35"/>
    <row r="157" ht="15.75" hidden="1" customHeight="1" x14ac:dyDescent="0.35"/>
    <row r="158" ht="15.75" hidden="1" customHeight="1" x14ac:dyDescent="0.35"/>
    <row r="159" ht="15.75" hidden="1" customHeight="1" x14ac:dyDescent="0.35"/>
    <row r="160" ht="15.75" hidden="1" customHeight="1" x14ac:dyDescent="0.35"/>
    <row r="161" ht="15.75" hidden="1" customHeight="1" x14ac:dyDescent="0.35"/>
    <row r="162" ht="15.75" hidden="1" customHeight="1" x14ac:dyDescent="0.35"/>
    <row r="163" ht="15.75" hidden="1" customHeight="1" x14ac:dyDescent="0.35"/>
    <row r="164" ht="15.75" hidden="1" customHeight="1" x14ac:dyDescent="0.35"/>
    <row r="165" ht="15.75" hidden="1" customHeight="1" x14ac:dyDescent="0.35"/>
    <row r="166" ht="15.75" hidden="1" customHeight="1" x14ac:dyDescent="0.35"/>
    <row r="167" ht="15.75" hidden="1" customHeight="1" x14ac:dyDescent="0.35"/>
    <row r="168" ht="15.75" hidden="1" customHeight="1" x14ac:dyDescent="0.35"/>
    <row r="169" ht="15.75" hidden="1" customHeight="1" x14ac:dyDescent="0.35"/>
    <row r="170" ht="15.75" hidden="1" customHeight="1" x14ac:dyDescent="0.35"/>
    <row r="171" ht="15.75" hidden="1" customHeight="1" x14ac:dyDescent="0.35"/>
    <row r="172" ht="15.75" hidden="1" customHeight="1" x14ac:dyDescent="0.35"/>
    <row r="173" ht="15.75" hidden="1" customHeight="1" x14ac:dyDescent="0.35"/>
    <row r="174" ht="15.75" hidden="1" customHeight="1" x14ac:dyDescent="0.35"/>
    <row r="175" ht="15.75" hidden="1" customHeight="1" x14ac:dyDescent="0.35"/>
    <row r="176" ht="15.75" hidden="1" customHeight="1" x14ac:dyDescent="0.35"/>
    <row r="177" ht="15.75" hidden="1" customHeight="1" x14ac:dyDescent="0.35"/>
    <row r="178" ht="15.75" hidden="1" customHeight="1" x14ac:dyDescent="0.35"/>
    <row r="179" ht="15.75" hidden="1" customHeight="1" x14ac:dyDescent="0.35"/>
    <row r="180" ht="15.75" hidden="1" customHeight="1" x14ac:dyDescent="0.35"/>
    <row r="181" ht="15.75" hidden="1" customHeight="1" x14ac:dyDescent="0.35"/>
    <row r="182" ht="15.75" hidden="1" customHeight="1" x14ac:dyDescent="0.35"/>
    <row r="183" ht="15.75" hidden="1" customHeight="1" x14ac:dyDescent="0.35"/>
    <row r="184" ht="15.75" hidden="1" customHeight="1" x14ac:dyDescent="0.35"/>
    <row r="185" ht="15.75" hidden="1" customHeight="1" x14ac:dyDescent="0.35"/>
    <row r="186" ht="15.75" hidden="1" customHeight="1" x14ac:dyDescent="0.35"/>
    <row r="187" ht="15.75" hidden="1" customHeight="1" x14ac:dyDescent="0.35"/>
    <row r="188" ht="15.75" hidden="1" customHeight="1" x14ac:dyDescent="0.35"/>
    <row r="189" ht="15.75" hidden="1" customHeight="1" x14ac:dyDescent="0.35"/>
    <row r="190" ht="15.75" hidden="1" customHeight="1" x14ac:dyDescent="0.35"/>
    <row r="191" ht="15.75" hidden="1" customHeight="1" x14ac:dyDescent="0.35"/>
    <row r="192" ht="15.75" hidden="1" customHeight="1" x14ac:dyDescent="0.35"/>
    <row r="193" ht="15.75" hidden="1" customHeight="1" x14ac:dyDescent="0.35"/>
    <row r="194" ht="15.75" hidden="1" customHeight="1" x14ac:dyDescent="0.35"/>
    <row r="195" ht="15.75" hidden="1" customHeight="1" x14ac:dyDescent="0.35"/>
    <row r="196" ht="15.75" hidden="1" customHeight="1" x14ac:dyDescent="0.35"/>
    <row r="197" ht="15.75" hidden="1" customHeight="1" x14ac:dyDescent="0.35"/>
    <row r="198" ht="15.75" hidden="1" customHeight="1" x14ac:dyDescent="0.35"/>
    <row r="199" ht="15.75" hidden="1" customHeight="1" x14ac:dyDescent="0.35"/>
    <row r="200" ht="15.75" hidden="1" customHeight="1" x14ac:dyDescent="0.35"/>
    <row r="201" ht="15.75" hidden="1" customHeight="1" x14ac:dyDescent="0.35"/>
    <row r="202" ht="15.75" hidden="1" customHeight="1" x14ac:dyDescent="0.35"/>
    <row r="203" ht="15.75" hidden="1" customHeight="1" x14ac:dyDescent="0.35"/>
    <row r="204" ht="15.75" hidden="1" customHeight="1" x14ac:dyDescent="0.35"/>
    <row r="205" ht="15.75" hidden="1" customHeight="1" x14ac:dyDescent="0.35"/>
    <row r="206" ht="15.75" hidden="1" customHeight="1" x14ac:dyDescent="0.35"/>
    <row r="207" ht="15.75" hidden="1" customHeight="1" x14ac:dyDescent="0.35"/>
    <row r="208" ht="15.75" hidden="1" customHeight="1" x14ac:dyDescent="0.35"/>
    <row r="209" ht="15.75" hidden="1" customHeight="1" x14ac:dyDescent="0.35"/>
    <row r="210" ht="15.75" hidden="1" customHeight="1" x14ac:dyDescent="0.35"/>
    <row r="211" ht="15.75" hidden="1" customHeight="1" x14ac:dyDescent="0.35"/>
    <row r="212" ht="15.75" hidden="1" customHeight="1" x14ac:dyDescent="0.35"/>
    <row r="213" ht="15.75" hidden="1" customHeight="1" x14ac:dyDescent="0.35"/>
    <row r="214" ht="15.75" hidden="1" customHeight="1" x14ac:dyDescent="0.35"/>
    <row r="215" ht="15.75" hidden="1" customHeight="1" x14ac:dyDescent="0.35"/>
    <row r="216" ht="15.75" hidden="1" customHeight="1" x14ac:dyDescent="0.35"/>
    <row r="217" ht="15.75" hidden="1" customHeight="1" x14ac:dyDescent="0.35"/>
    <row r="218" ht="15.75" hidden="1" customHeight="1" x14ac:dyDescent="0.35"/>
    <row r="219" ht="15.75" hidden="1" customHeight="1" x14ac:dyDescent="0.35"/>
    <row r="220" ht="15.75" hidden="1" customHeight="1" x14ac:dyDescent="0.35"/>
    <row r="221" ht="15.75" hidden="1" customHeight="1" x14ac:dyDescent="0.35"/>
    <row r="222" ht="15.75" hidden="1" customHeight="1" x14ac:dyDescent="0.35"/>
    <row r="223" ht="15.75" hidden="1" customHeight="1" x14ac:dyDescent="0.35"/>
    <row r="224" ht="15.75" hidden="1" customHeight="1" x14ac:dyDescent="0.35"/>
    <row r="225" ht="15.75" hidden="1" customHeight="1" x14ac:dyDescent="0.35"/>
    <row r="226" ht="15.75" hidden="1" customHeight="1" x14ac:dyDescent="0.35"/>
    <row r="227" ht="15.75" hidden="1" customHeight="1" x14ac:dyDescent="0.35"/>
    <row r="228" ht="15.75" hidden="1" customHeight="1" x14ac:dyDescent="0.35"/>
    <row r="229" ht="15.75" hidden="1" customHeight="1" x14ac:dyDescent="0.35"/>
    <row r="230" ht="15.75" hidden="1" customHeight="1" x14ac:dyDescent="0.35"/>
    <row r="231" ht="15.75" hidden="1" customHeight="1" x14ac:dyDescent="0.35"/>
    <row r="232" ht="15.75" hidden="1" customHeight="1" x14ac:dyDescent="0.35"/>
    <row r="233" ht="15.75" hidden="1" customHeight="1" x14ac:dyDescent="0.35"/>
    <row r="234" ht="15.75" hidden="1" customHeight="1" x14ac:dyDescent="0.35"/>
    <row r="235" ht="15.75" hidden="1" customHeight="1" x14ac:dyDescent="0.35"/>
    <row r="236" ht="15.75" hidden="1" customHeight="1" x14ac:dyDescent="0.35"/>
    <row r="237" ht="15.75" hidden="1" customHeight="1" x14ac:dyDescent="0.35"/>
    <row r="238" ht="15.75" hidden="1" customHeight="1" x14ac:dyDescent="0.35"/>
    <row r="239" ht="15.75" hidden="1" customHeight="1" x14ac:dyDescent="0.35"/>
    <row r="240"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 hidden="1" customHeight="1" x14ac:dyDescent="0.35"/>
    <row r="993" ht="15" hidden="1" customHeight="1" x14ac:dyDescent="0.35"/>
    <row r="994" ht="15" hidden="1" customHeight="1" x14ac:dyDescent="0.35"/>
    <row r="995" ht="15" hidden="1" customHeight="1" x14ac:dyDescent="0.35"/>
    <row r="996" ht="15" hidden="1" customHeight="1" x14ac:dyDescent="0.35"/>
    <row r="997" ht="15" hidden="1" customHeight="1" x14ac:dyDescent="0.35"/>
    <row r="998" ht="15" hidden="1" customHeight="1" x14ac:dyDescent="0.35"/>
    <row r="999" ht="15" hidden="1" customHeight="1" x14ac:dyDescent="0.35"/>
    <row r="1000" ht="15" hidden="1" customHeight="1" x14ac:dyDescent="0.35"/>
    <row r="1001" ht="15" hidden="1" customHeight="1" x14ac:dyDescent="0.35"/>
    <row r="1002" ht="15" hidden="1" customHeight="1" x14ac:dyDescent="0.35"/>
    <row r="1003" ht="15" hidden="1" customHeight="1" x14ac:dyDescent="0.35"/>
    <row r="1004" ht="15" hidden="1" customHeight="1" x14ac:dyDescent="0.35"/>
    <row r="1005" ht="15" customHeight="1" x14ac:dyDescent="0.35"/>
    <row r="1006" ht="15" customHeight="1" x14ac:dyDescent="0.35"/>
  </sheetData>
  <sheetProtection algorithmName="SHA-512" hashValue="KyLg1j8llPkjVWMb68aEhdxlBO1Y8gU3agoEEzbKJlzui8xbvahx/0A6xEaBcDL9jUKFQPtmxSyVd9N3I15Z3Q==" saltValue="XYFfZLRGhQZzjyk3YoFAYA==" spinCount="100000" sheet="1" objects="1" scenarios="1"/>
  <mergeCells count="4">
    <mergeCell ref="E15:G15"/>
    <mergeCell ref="C2:J2"/>
    <mergeCell ref="C9:J9"/>
    <mergeCell ref="C13:J13"/>
  </mergeCells>
  <hyperlinks>
    <hyperlink ref="E15" location="Risk Assessment improved!A1" display="NEXT"/>
    <hyperlink ref="E15:G15" location="'1. Datos de contacto'!A1" display="ENTENDIDO"/>
  </hyperlink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E1007"/>
  <sheetViews>
    <sheetView showGridLines="0" zoomScale="70" zoomScaleNormal="70" workbookViewId="0">
      <selection activeCell="L1007" sqref="L1007"/>
    </sheetView>
  </sheetViews>
  <sheetFormatPr defaultColWidth="0" defaultRowHeight="15" customHeight="1" zeroHeight="1" x14ac:dyDescent="0.35"/>
  <cols>
    <col min="1" max="1" width="6.08203125" style="31" customWidth="1"/>
    <col min="2" max="2" width="5" style="31" customWidth="1"/>
    <col min="3" max="3" width="44.5" style="31" customWidth="1"/>
    <col min="4" max="4" width="17.58203125" style="31" customWidth="1"/>
    <col min="5" max="5" width="16" style="31" customWidth="1"/>
    <col min="6" max="6" width="14" style="31" customWidth="1"/>
    <col min="7" max="7" width="15.08203125" style="31" customWidth="1"/>
    <col min="8" max="8" width="7.58203125" style="31" customWidth="1"/>
    <col min="9" max="9" width="17.58203125" style="31" customWidth="1"/>
    <col min="10" max="10" width="13.33203125" style="31" customWidth="1"/>
    <col min="11" max="11" width="5.08203125" style="31" customWidth="1"/>
    <col min="12" max="12" width="6" style="31" customWidth="1"/>
    <col min="13" max="30" width="7.58203125" style="31" hidden="1" customWidth="1"/>
    <col min="31" max="31" width="9" style="31" hidden="1" customWidth="1"/>
    <col min="32" max="16384" width="12.58203125" style="31" hidden="1"/>
  </cols>
  <sheetData>
    <row r="1" spans="1:30" ht="36.75" customHeight="1" x14ac:dyDescent="0.35">
      <c r="A1" s="1"/>
      <c r="B1" s="2"/>
      <c r="C1" s="3"/>
      <c r="D1" s="3"/>
      <c r="E1" s="3"/>
      <c r="F1" s="3"/>
      <c r="G1" s="3"/>
      <c r="H1" s="3"/>
      <c r="I1" s="3"/>
      <c r="J1" s="3"/>
      <c r="K1" s="4"/>
      <c r="L1" s="5"/>
    </row>
    <row r="2" spans="1:30" ht="45" customHeight="1" x14ac:dyDescent="0.35">
      <c r="A2" s="32"/>
      <c r="B2" s="6"/>
      <c r="C2" s="188" t="s">
        <v>17</v>
      </c>
      <c r="D2" s="189"/>
      <c r="E2" s="189"/>
      <c r="F2" s="189"/>
      <c r="G2" s="189"/>
      <c r="H2" s="189"/>
      <c r="I2" s="189"/>
      <c r="J2" s="189"/>
      <c r="K2" s="7"/>
      <c r="L2" s="33"/>
    </row>
    <row r="3" spans="1:30" ht="2" customHeight="1" x14ac:dyDescent="0.35">
      <c r="A3" s="11"/>
      <c r="B3" s="12"/>
      <c r="C3" s="9"/>
      <c r="D3" s="9"/>
      <c r="E3" s="9"/>
      <c r="F3" s="9"/>
      <c r="G3" s="10"/>
      <c r="H3" s="10"/>
      <c r="I3" s="10"/>
      <c r="J3" s="10"/>
      <c r="K3" s="7"/>
      <c r="L3" s="5"/>
    </row>
    <row r="4" spans="1:30" ht="103" customHeight="1" x14ac:dyDescent="0.35">
      <c r="A4" s="1"/>
      <c r="B4" s="6"/>
      <c r="C4" s="194" t="s">
        <v>18</v>
      </c>
      <c r="D4" s="194"/>
      <c r="E4" s="194"/>
      <c r="F4" s="194"/>
      <c r="G4" s="194"/>
      <c r="H4" s="194"/>
      <c r="I4" s="194"/>
      <c r="J4" s="194"/>
      <c r="K4" s="7"/>
      <c r="L4" s="5"/>
    </row>
    <row r="5" spans="1:30" ht="1.5" customHeight="1" x14ac:dyDescent="0.35">
      <c r="A5" s="11"/>
      <c r="B5" s="12"/>
      <c r="C5" s="9"/>
      <c r="D5" s="9"/>
      <c r="E5" s="9"/>
      <c r="F5" s="9"/>
      <c r="G5" s="10"/>
      <c r="H5" s="10"/>
      <c r="I5" s="10"/>
      <c r="J5" s="10"/>
      <c r="K5" s="7"/>
      <c r="L5" s="5"/>
    </row>
    <row r="6" spans="1:30" ht="24" customHeight="1" x14ac:dyDescent="0.35">
      <c r="A6" s="34"/>
      <c r="B6" s="19"/>
      <c r="C6" s="24"/>
      <c r="D6" s="24"/>
      <c r="E6" s="24"/>
      <c r="F6" s="24"/>
      <c r="G6" s="24"/>
      <c r="H6" s="24"/>
      <c r="I6" s="24"/>
      <c r="J6" s="24"/>
      <c r="K6" s="14"/>
      <c r="L6" s="35"/>
    </row>
    <row r="7" spans="1:30" ht="15.5" x14ac:dyDescent="0.35">
      <c r="A7" s="34"/>
      <c r="B7" s="39"/>
      <c r="C7" s="24"/>
      <c r="D7" s="24"/>
      <c r="E7" s="24"/>
      <c r="F7" s="24"/>
      <c r="G7" s="24"/>
      <c r="H7" s="24"/>
      <c r="I7" s="24"/>
      <c r="J7" s="24"/>
      <c r="K7" s="39"/>
      <c r="L7" s="40"/>
      <c r="M7" s="12"/>
      <c r="N7" s="12"/>
      <c r="O7" s="12"/>
      <c r="P7" s="12"/>
      <c r="Q7" s="12"/>
      <c r="R7" s="12"/>
      <c r="S7" s="12"/>
      <c r="T7" s="12"/>
      <c r="U7" s="12"/>
      <c r="V7" s="12"/>
      <c r="W7" s="12"/>
      <c r="X7" s="12"/>
      <c r="Y7" s="12"/>
      <c r="Z7" s="12"/>
      <c r="AA7" s="12"/>
      <c r="AB7" s="12"/>
      <c r="AC7" s="12"/>
      <c r="AD7" s="12"/>
    </row>
    <row r="8" spans="1:30" s="103" customFormat="1" ht="25" customHeight="1" x14ac:dyDescent="0.3">
      <c r="A8" s="100"/>
      <c r="B8" s="105"/>
      <c r="C8" s="169" t="s">
        <v>73</v>
      </c>
      <c r="D8" s="191"/>
      <c r="E8" s="192"/>
      <c r="F8" s="193"/>
      <c r="G8" s="101"/>
      <c r="H8" s="101"/>
      <c r="I8" s="101"/>
      <c r="J8" s="101"/>
      <c r="K8" s="105"/>
      <c r="L8" s="106"/>
      <c r="M8" s="105"/>
      <c r="N8" s="105"/>
      <c r="O8" s="105"/>
      <c r="P8" s="105"/>
      <c r="Q8" s="105"/>
      <c r="R8" s="105"/>
      <c r="S8" s="105"/>
      <c r="T8" s="105"/>
      <c r="U8" s="105"/>
      <c r="V8" s="105"/>
      <c r="W8" s="105"/>
      <c r="X8" s="105"/>
      <c r="Y8" s="105"/>
      <c r="Z8" s="105"/>
      <c r="AA8" s="105"/>
      <c r="AB8" s="105"/>
      <c r="AC8" s="105"/>
      <c r="AD8" s="105"/>
    </row>
    <row r="9" spans="1:30" ht="18.5" x14ac:dyDescent="0.35">
      <c r="A9" s="34"/>
      <c r="B9" s="14"/>
      <c r="C9" s="170"/>
      <c r="D9" s="28"/>
      <c r="E9" s="28"/>
      <c r="F9" s="28"/>
      <c r="G9" s="28"/>
      <c r="H9" s="28"/>
      <c r="I9" s="28"/>
      <c r="J9" s="28"/>
      <c r="K9" s="7"/>
      <c r="L9" s="40"/>
    </row>
    <row r="10" spans="1:30" s="103" customFormat="1" ht="25" customHeight="1" x14ac:dyDescent="0.3">
      <c r="A10" s="100"/>
      <c r="B10" s="102"/>
      <c r="C10" s="169" t="s">
        <v>74</v>
      </c>
      <c r="D10" s="191"/>
      <c r="E10" s="192"/>
      <c r="F10" s="193"/>
      <c r="G10" s="104"/>
      <c r="H10" s="104"/>
      <c r="I10" s="104"/>
      <c r="J10" s="104"/>
      <c r="K10" s="102"/>
      <c r="L10" s="106"/>
    </row>
    <row r="11" spans="1:30" ht="18.5" x14ac:dyDescent="0.35">
      <c r="A11" s="34"/>
      <c r="B11" s="14"/>
      <c r="C11" s="170"/>
      <c r="D11" s="28"/>
      <c r="E11" s="28"/>
      <c r="F11" s="28"/>
      <c r="G11" s="28"/>
      <c r="H11" s="28"/>
      <c r="I11" s="28"/>
      <c r="J11" s="28"/>
      <c r="K11" s="7"/>
      <c r="L11" s="40"/>
    </row>
    <row r="12" spans="1:30" s="103" customFormat="1" ht="25" customHeight="1" x14ac:dyDescent="0.3">
      <c r="A12" s="100"/>
      <c r="C12" s="169" t="s">
        <v>72</v>
      </c>
      <c r="D12" s="191"/>
      <c r="E12" s="192"/>
      <c r="F12" s="193"/>
      <c r="G12" s="104"/>
      <c r="H12" s="104"/>
      <c r="I12" s="104"/>
      <c r="J12" s="104"/>
      <c r="L12" s="106"/>
    </row>
    <row r="13" spans="1:30" ht="15" customHeight="1" x14ac:dyDescent="0.35">
      <c r="A13" s="34"/>
      <c r="C13" s="170"/>
      <c r="D13" s="28"/>
      <c r="E13" s="28"/>
      <c r="F13" s="28"/>
      <c r="G13" s="28"/>
      <c r="H13" s="28"/>
      <c r="I13" s="28"/>
      <c r="J13" s="28"/>
      <c r="L13" s="40"/>
    </row>
    <row r="14" spans="1:30" s="103" customFormat="1" ht="25" customHeight="1" x14ac:dyDescent="0.3">
      <c r="A14" s="100"/>
      <c r="C14" s="171" t="s">
        <v>19</v>
      </c>
      <c r="D14" s="191"/>
      <c r="E14" s="192"/>
      <c r="F14" s="193"/>
      <c r="G14" s="104"/>
      <c r="H14" s="104"/>
      <c r="I14" s="104"/>
      <c r="J14" s="104"/>
      <c r="L14" s="106"/>
    </row>
    <row r="15" spans="1:30" ht="15.75" customHeight="1" x14ac:dyDescent="0.35">
      <c r="A15" s="34"/>
      <c r="C15" s="28"/>
      <c r="D15" s="28"/>
      <c r="E15" s="28"/>
      <c r="F15" s="28"/>
      <c r="G15" s="28"/>
      <c r="H15" s="28"/>
      <c r="I15" s="28"/>
      <c r="J15" s="28"/>
      <c r="L15" s="40"/>
    </row>
    <row r="16" spans="1:30" ht="15.75" customHeight="1" x14ac:dyDescent="0.35">
      <c r="A16" s="34"/>
      <c r="C16" s="28"/>
      <c r="D16" s="28"/>
      <c r="E16" s="28"/>
      <c r="F16" s="28"/>
      <c r="G16" s="28"/>
      <c r="H16" s="28"/>
      <c r="I16" s="28"/>
      <c r="J16" s="28"/>
      <c r="L16" s="40"/>
    </row>
    <row r="17" spans="1:12" ht="15.75" customHeight="1" x14ac:dyDescent="0.35">
      <c r="A17" s="34"/>
      <c r="C17" s="28"/>
      <c r="D17" s="28"/>
      <c r="E17" s="28"/>
      <c r="F17" s="28"/>
      <c r="G17" s="28"/>
      <c r="H17" s="28"/>
      <c r="I17" s="28"/>
      <c r="J17" s="28"/>
      <c r="L17" s="40"/>
    </row>
    <row r="18" spans="1:12" ht="30" customHeight="1" x14ac:dyDescent="0.35">
      <c r="A18" s="34"/>
      <c r="C18" s="182" t="s">
        <v>34</v>
      </c>
      <c r="D18" s="186" t="s">
        <v>66</v>
      </c>
      <c r="E18" s="186"/>
      <c r="F18" s="186"/>
      <c r="H18" s="41"/>
      <c r="I18" s="41"/>
      <c r="J18" s="41"/>
      <c r="L18" s="40"/>
    </row>
    <row r="19" spans="1:12" ht="15.75" customHeight="1" x14ac:dyDescent="0.35">
      <c r="A19" s="34"/>
      <c r="L19" s="40"/>
    </row>
    <row r="20" spans="1:12" ht="15.75" customHeight="1" x14ac:dyDescent="0.35">
      <c r="A20" s="34"/>
      <c r="L20" s="40"/>
    </row>
    <row r="21" spans="1:12" ht="36.75" customHeight="1" x14ac:dyDescent="0.35">
      <c r="A21" s="34"/>
      <c r="B21" s="34"/>
      <c r="C21" s="34"/>
      <c r="D21" s="34"/>
      <c r="E21" s="34"/>
      <c r="F21" s="34"/>
      <c r="G21" s="34"/>
      <c r="H21" s="34"/>
      <c r="I21" s="34"/>
      <c r="J21" s="34"/>
      <c r="K21" s="34"/>
      <c r="L21" s="34"/>
    </row>
    <row r="22" spans="1:12" ht="15.75" hidden="1" customHeight="1" x14ac:dyDescent="0.35"/>
    <row r="23" spans="1:12" ht="15.75" hidden="1" customHeight="1" x14ac:dyDescent="0.35"/>
    <row r="24" spans="1:12" ht="15.75" hidden="1" customHeight="1" x14ac:dyDescent="0.35"/>
    <row r="25" spans="1:12" ht="15.75" hidden="1" customHeight="1" x14ac:dyDescent="0.35"/>
    <row r="26" spans="1:12" ht="15.75" hidden="1" customHeight="1" x14ac:dyDescent="0.35"/>
    <row r="27" spans="1:12" ht="15.75" hidden="1" customHeight="1" x14ac:dyDescent="0.35"/>
    <row r="28" spans="1:12" ht="15.75" hidden="1" customHeight="1" x14ac:dyDescent="0.35"/>
    <row r="29" spans="1:12" ht="15.75" hidden="1" customHeight="1" x14ac:dyDescent="0.35"/>
    <row r="30" spans="1:12" ht="15.75" hidden="1" customHeight="1" x14ac:dyDescent="0.35"/>
    <row r="31" spans="1:12" ht="15.75" hidden="1" customHeight="1" x14ac:dyDescent="0.35"/>
    <row r="32" spans="1:12" ht="15.75" hidden="1" customHeight="1" x14ac:dyDescent="0.35"/>
    <row r="33" ht="15.75" hidden="1" customHeight="1" x14ac:dyDescent="0.35"/>
    <row r="34" ht="15.75" hidden="1" customHeight="1" x14ac:dyDescent="0.35"/>
    <row r="35" ht="15.75" hidden="1" customHeight="1" x14ac:dyDescent="0.35"/>
    <row r="36" ht="15.75" hidden="1" customHeight="1" x14ac:dyDescent="0.35"/>
    <row r="37" ht="15.75" hidden="1" customHeight="1" x14ac:dyDescent="0.35"/>
    <row r="38" ht="15.75" hidden="1" customHeight="1" x14ac:dyDescent="0.35"/>
    <row r="39" ht="15.75" hidden="1" customHeight="1" x14ac:dyDescent="0.35"/>
    <row r="40" ht="15.75" hidden="1" customHeight="1" x14ac:dyDescent="0.35"/>
    <row r="41" ht="15.75" hidden="1" customHeight="1" x14ac:dyDescent="0.35"/>
    <row r="42" ht="15.75" hidden="1" customHeight="1" x14ac:dyDescent="0.35"/>
    <row r="43" ht="15.75" hidden="1" customHeight="1" x14ac:dyDescent="0.35"/>
    <row r="44" ht="15.75" hidden="1" customHeight="1" x14ac:dyDescent="0.35"/>
    <row r="45" ht="15.75" hidden="1" customHeight="1" x14ac:dyDescent="0.35"/>
    <row r="46" ht="15.75" hidden="1" customHeight="1" x14ac:dyDescent="0.35"/>
    <row r="47" ht="15.75" hidden="1" customHeight="1" x14ac:dyDescent="0.35"/>
    <row r="48" ht="15.75" hidden="1" customHeight="1" x14ac:dyDescent="0.35"/>
    <row r="49" ht="15.75" hidden="1" customHeight="1" x14ac:dyDescent="0.35"/>
    <row r="50" ht="15.75" hidden="1" customHeight="1" x14ac:dyDescent="0.35"/>
    <row r="51" ht="15.75" hidden="1" customHeight="1" x14ac:dyDescent="0.35"/>
    <row r="52" ht="15.75" hidden="1" customHeight="1" x14ac:dyDescent="0.35"/>
    <row r="53" ht="15.75" hidden="1" customHeight="1" x14ac:dyDescent="0.35"/>
    <row r="54" ht="15.75" hidden="1" customHeight="1" x14ac:dyDescent="0.35"/>
    <row r="55" ht="15.75" hidden="1" customHeight="1" x14ac:dyDescent="0.35"/>
    <row r="56" ht="15.75" hidden="1" customHeight="1" x14ac:dyDescent="0.35"/>
    <row r="57" ht="15.75" hidden="1" customHeight="1" x14ac:dyDescent="0.35"/>
    <row r="58" ht="15.75" hidden="1" customHeight="1" x14ac:dyDescent="0.35"/>
    <row r="59" ht="15.75" hidden="1" customHeight="1" x14ac:dyDescent="0.35"/>
    <row r="60" ht="15.75" hidden="1" customHeight="1" x14ac:dyDescent="0.35"/>
    <row r="61" ht="15.75" hidden="1" customHeight="1" x14ac:dyDescent="0.35"/>
    <row r="62" ht="15.75" hidden="1" customHeight="1" x14ac:dyDescent="0.35"/>
    <row r="63" ht="15.75" hidden="1" customHeight="1" x14ac:dyDescent="0.35"/>
    <row r="64" ht="15.75" hidden="1" customHeight="1" x14ac:dyDescent="0.35"/>
    <row r="65" ht="15.75" hidden="1" customHeight="1" x14ac:dyDescent="0.35"/>
    <row r="66" ht="15.75" hidden="1" customHeight="1" x14ac:dyDescent="0.35"/>
    <row r="67" ht="15.75" hidden="1" customHeight="1" x14ac:dyDescent="0.35"/>
    <row r="68" ht="15.75" hidden="1" customHeight="1" x14ac:dyDescent="0.35"/>
    <row r="69" ht="15.75" hidden="1" customHeight="1" x14ac:dyDescent="0.35"/>
    <row r="70" ht="15.75" hidden="1" customHeight="1" x14ac:dyDescent="0.35"/>
    <row r="71" ht="15.75" hidden="1" customHeight="1" x14ac:dyDescent="0.35"/>
    <row r="72" ht="15.75" hidden="1" customHeight="1" x14ac:dyDescent="0.35"/>
    <row r="73" ht="15.75" hidden="1" customHeight="1" x14ac:dyDescent="0.35"/>
    <row r="74" ht="15.75" hidden="1" customHeight="1" x14ac:dyDescent="0.35"/>
    <row r="75" ht="15.75" hidden="1" customHeight="1" x14ac:dyDescent="0.35"/>
    <row r="76" ht="15.75" hidden="1" customHeight="1" x14ac:dyDescent="0.35"/>
    <row r="77" ht="15.75" hidden="1" customHeight="1" x14ac:dyDescent="0.35"/>
    <row r="78" ht="15.75" hidden="1" customHeight="1" x14ac:dyDescent="0.35"/>
    <row r="79" ht="15.75" hidden="1" customHeight="1" x14ac:dyDescent="0.35"/>
    <row r="80" ht="15.75" hidden="1" customHeight="1" x14ac:dyDescent="0.35"/>
    <row r="81" ht="15.75" hidden="1" customHeight="1" x14ac:dyDescent="0.35"/>
    <row r="82" ht="15.75" hidden="1" customHeight="1" x14ac:dyDescent="0.35"/>
    <row r="83" ht="15.75" hidden="1" customHeight="1" x14ac:dyDescent="0.35"/>
    <row r="84" ht="15.75" hidden="1" customHeight="1" x14ac:dyDescent="0.35"/>
    <row r="85" ht="15.75" hidden="1" customHeight="1" x14ac:dyDescent="0.35"/>
    <row r="86" ht="15.75" hidden="1" customHeight="1" x14ac:dyDescent="0.35"/>
    <row r="87" ht="15.75" hidden="1" customHeight="1" x14ac:dyDescent="0.35"/>
    <row r="88" ht="15.75" hidden="1" customHeight="1" x14ac:dyDescent="0.35"/>
    <row r="89" ht="15.75" hidden="1" customHeight="1" x14ac:dyDescent="0.35"/>
    <row r="90" ht="15.75" hidden="1" customHeight="1" x14ac:dyDescent="0.35"/>
    <row r="91" ht="15.75" hidden="1" customHeight="1" x14ac:dyDescent="0.35"/>
    <row r="92" ht="15.75" hidden="1" customHeight="1" x14ac:dyDescent="0.35"/>
    <row r="93" ht="15.75" hidden="1" customHeight="1" x14ac:dyDescent="0.35"/>
    <row r="94" ht="15.75" hidden="1" customHeight="1" x14ac:dyDescent="0.35"/>
    <row r="95" ht="15.75" hidden="1" customHeight="1" x14ac:dyDescent="0.35"/>
    <row r="96" ht="15.75" hidden="1" customHeight="1" x14ac:dyDescent="0.35"/>
    <row r="97" ht="15.75" hidden="1" customHeight="1" x14ac:dyDescent="0.35"/>
    <row r="98" ht="15.75" hidden="1" customHeight="1" x14ac:dyDescent="0.35"/>
    <row r="99" ht="15.75" hidden="1" customHeight="1" x14ac:dyDescent="0.35"/>
    <row r="100" ht="15.75" hidden="1" customHeight="1" x14ac:dyDescent="0.35"/>
    <row r="101" ht="15.75" hidden="1" customHeight="1" x14ac:dyDescent="0.35"/>
    <row r="102" ht="15.75" hidden="1" customHeight="1" x14ac:dyDescent="0.35"/>
    <row r="103" ht="15.75" hidden="1" customHeight="1" x14ac:dyDescent="0.35"/>
    <row r="104" ht="15.75" hidden="1" customHeight="1" x14ac:dyDescent="0.35"/>
    <row r="105" ht="15.75" hidden="1" customHeight="1" x14ac:dyDescent="0.35"/>
    <row r="106" ht="15.75" hidden="1" customHeight="1" x14ac:dyDescent="0.35"/>
    <row r="107" ht="15.75" hidden="1" customHeight="1" x14ac:dyDescent="0.35"/>
    <row r="108" ht="15.75" hidden="1" customHeight="1" x14ac:dyDescent="0.35"/>
    <row r="109" ht="15.75" hidden="1" customHeight="1" x14ac:dyDescent="0.35"/>
    <row r="110" ht="15.75" hidden="1" customHeight="1" x14ac:dyDescent="0.35"/>
    <row r="111" ht="15.75" hidden="1" customHeight="1" x14ac:dyDescent="0.35"/>
    <row r="112" ht="15.75" hidden="1" customHeight="1" x14ac:dyDescent="0.35"/>
    <row r="113" ht="15.75" hidden="1" customHeight="1" x14ac:dyDescent="0.35"/>
    <row r="114" ht="15.75" hidden="1" customHeight="1" x14ac:dyDescent="0.35"/>
    <row r="115" ht="15.75" hidden="1" customHeight="1" x14ac:dyDescent="0.35"/>
    <row r="116" ht="15.75" hidden="1" customHeight="1" x14ac:dyDescent="0.35"/>
    <row r="117" ht="15.75" hidden="1" customHeight="1" x14ac:dyDescent="0.35"/>
    <row r="118" ht="15.75" hidden="1" customHeight="1" x14ac:dyDescent="0.35"/>
    <row r="119" ht="15.75" hidden="1" customHeight="1" x14ac:dyDescent="0.35"/>
    <row r="120" ht="15.75" hidden="1" customHeight="1" x14ac:dyDescent="0.35"/>
    <row r="121" ht="15.75" hidden="1" customHeight="1" x14ac:dyDescent="0.35"/>
    <row r="122" ht="15.75" hidden="1" customHeight="1" x14ac:dyDescent="0.35"/>
    <row r="123" ht="15.75" hidden="1" customHeight="1" x14ac:dyDescent="0.35"/>
    <row r="124" ht="15.75" hidden="1" customHeight="1" x14ac:dyDescent="0.35"/>
    <row r="125" ht="15.75" hidden="1" customHeight="1" x14ac:dyDescent="0.35"/>
    <row r="126" ht="15.75" hidden="1" customHeight="1" x14ac:dyDescent="0.35"/>
    <row r="127" ht="15.75" hidden="1" customHeight="1" x14ac:dyDescent="0.35"/>
    <row r="128" ht="15.75" hidden="1" customHeight="1" x14ac:dyDescent="0.35"/>
    <row r="129" ht="15.75" hidden="1" customHeight="1" x14ac:dyDescent="0.35"/>
    <row r="130" ht="15.75" hidden="1" customHeight="1" x14ac:dyDescent="0.35"/>
    <row r="131" ht="15.75" hidden="1" customHeight="1" x14ac:dyDescent="0.35"/>
    <row r="132" ht="15.75" hidden="1" customHeight="1" x14ac:dyDescent="0.35"/>
    <row r="133" ht="15.75" hidden="1" customHeight="1" x14ac:dyDescent="0.35"/>
    <row r="134" ht="15.75" hidden="1" customHeight="1" x14ac:dyDescent="0.35"/>
    <row r="135" ht="15.75" hidden="1" customHeight="1" x14ac:dyDescent="0.35"/>
    <row r="136" ht="15.75" hidden="1" customHeight="1" x14ac:dyDescent="0.35"/>
    <row r="137" ht="15.75" hidden="1" customHeight="1" x14ac:dyDescent="0.35"/>
    <row r="138" ht="15.75" hidden="1" customHeight="1" x14ac:dyDescent="0.35"/>
    <row r="139" ht="15.75" hidden="1" customHeight="1" x14ac:dyDescent="0.35"/>
    <row r="140" ht="15.75" hidden="1" customHeight="1" x14ac:dyDescent="0.35"/>
    <row r="141" ht="15.75" hidden="1" customHeight="1" x14ac:dyDescent="0.35"/>
    <row r="142" ht="15.75" hidden="1" customHeight="1" x14ac:dyDescent="0.35"/>
    <row r="143" ht="15.75" hidden="1" customHeight="1" x14ac:dyDescent="0.35"/>
    <row r="144" ht="15.75" hidden="1" customHeight="1" x14ac:dyDescent="0.35"/>
    <row r="145" ht="15.75" hidden="1" customHeight="1" x14ac:dyDescent="0.35"/>
    <row r="146" ht="15.75" hidden="1" customHeight="1" x14ac:dyDescent="0.35"/>
    <row r="147" ht="15.75" hidden="1" customHeight="1" x14ac:dyDescent="0.35"/>
    <row r="148" ht="15.75" hidden="1" customHeight="1" x14ac:dyDescent="0.35"/>
    <row r="149" ht="15.75" hidden="1" customHeight="1" x14ac:dyDescent="0.35"/>
    <row r="150" ht="15.75" hidden="1" customHeight="1" x14ac:dyDescent="0.35"/>
    <row r="151" ht="15.75" hidden="1" customHeight="1" x14ac:dyDescent="0.35"/>
    <row r="152" ht="15.75" hidden="1" customHeight="1" x14ac:dyDescent="0.35"/>
    <row r="153" ht="15.75" hidden="1" customHeight="1" x14ac:dyDescent="0.35"/>
    <row r="154" ht="15.75" hidden="1" customHeight="1" x14ac:dyDescent="0.35"/>
    <row r="155" ht="15.75" hidden="1" customHeight="1" x14ac:dyDescent="0.35"/>
    <row r="156" ht="15.75" hidden="1" customHeight="1" x14ac:dyDescent="0.35"/>
    <row r="157" ht="15.75" hidden="1" customHeight="1" x14ac:dyDescent="0.35"/>
    <row r="158" ht="15.75" hidden="1" customHeight="1" x14ac:dyDescent="0.35"/>
    <row r="159" ht="15.75" hidden="1" customHeight="1" x14ac:dyDescent="0.35"/>
    <row r="160" ht="15.75" hidden="1" customHeight="1" x14ac:dyDescent="0.35"/>
    <row r="161" ht="15.75" hidden="1" customHeight="1" x14ac:dyDescent="0.35"/>
    <row r="162" ht="15.75" hidden="1" customHeight="1" x14ac:dyDescent="0.35"/>
    <row r="163" ht="15.75" hidden="1" customHeight="1" x14ac:dyDescent="0.35"/>
    <row r="164" ht="15.75" hidden="1" customHeight="1" x14ac:dyDescent="0.35"/>
    <row r="165" ht="15.75" hidden="1" customHeight="1" x14ac:dyDescent="0.35"/>
    <row r="166" ht="15.75" hidden="1" customHeight="1" x14ac:dyDescent="0.35"/>
    <row r="167" ht="15.75" hidden="1" customHeight="1" x14ac:dyDescent="0.35"/>
    <row r="168" ht="15.75" hidden="1" customHeight="1" x14ac:dyDescent="0.35"/>
    <row r="169" ht="15.75" hidden="1" customHeight="1" x14ac:dyDescent="0.35"/>
    <row r="170" ht="15.75" hidden="1" customHeight="1" x14ac:dyDescent="0.35"/>
    <row r="171" ht="15.75" hidden="1" customHeight="1" x14ac:dyDescent="0.35"/>
    <row r="172" ht="15.75" hidden="1" customHeight="1" x14ac:dyDescent="0.35"/>
    <row r="173" ht="15.75" hidden="1" customHeight="1" x14ac:dyDescent="0.35"/>
    <row r="174" ht="15.75" hidden="1" customHeight="1" x14ac:dyDescent="0.35"/>
    <row r="175" ht="15.75" hidden="1" customHeight="1" x14ac:dyDescent="0.35"/>
    <row r="176" ht="15.75" hidden="1" customHeight="1" x14ac:dyDescent="0.35"/>
    <row r="177" ht="15.75" hidden="1" customHeight="1" x14ac:dyDescent="0.35"/>
    <row r="178" ht="15.75" hidden="1" customHeight="1" x14ac:dyDescent="0.35"/>
    <row r="179" ht="15.75" hidden="1" customHeight="1" x14ac:dyDescent="0.35"/>
    <row r="180" ht="15.75" hidden="1" customHeight="1" x14ac:dyDescent="0.35"/>
    <row r="181" ht="15.75" hidden="1" customHeight="1" x14ac:dyDescent="0.35"/>
    <row r="182" ht="15.75" hidden="1" customHeight="1" x14ac:dyDescent="0.35"/>
    <row r="183" ht="15.75" hidden="1" customHeight="1" x14ac:dyDescent="0.35"/>
    <row r="184" ht="15.75" hidden="1" customHeight="1" x14ac:dyDescent="0.35"/>
    <row r="185" ht="15.75" hidden="1" customHeight="1" x14ac:dyDescent="0.35"/>
    <row r="186" ht="15.75" hidden="1" customHeight="1" x14ac:dyDescent="0.35"/>
    <row r="187" ht="15.75" hidden="1" customHeight="1" x14ac:dyDescent="0.35"/>
    <row r="188" ht="15.75" hidden="1" customHeight="1" x14ac:dyDescent="0.35"/>
    <row r="189" ht="15.75" hidden="1" customHeight="1" x14ac:dyDescent="0.35"/>
    <row r="190" ht="15.75" hidden="1" customHeight="1" x14ac:dyDescent="0.35"/>
    <row r="191" ht="15.75" hidden="1" customHeight="1" x14ac:dyDescent="0.35"/>
    <row r="192" ht="15.75" hidden="1" customHeight="1" x14ac:dyDescent="0.35"/>
    <row r="193" ht="15.75" hidden="1" customHeight="1" x14ac:dyDescent="0.35"/>
    <row r="194" ht="15.75" hidden="1" customHeight="1" x14ac:dyDescent="0.35"/>
    <row r="195" ht="15.75" hidden="1" customHeight="1" x14ac:dyDescent="0.35"/>
    <row r="196" ht="15.75" hidden="1" customHeight="1" x14ac:dyDescent="0.35"/>
    <row r="197" ht="15.75" hidden="1" customHeight="1" x14ac:dyDescent="0.35"/>
    <row r="198" ht="15.75" hidden="1" customHeight="1" x14ac:dyDescent="0.35"/>
    <row r="199" ht="15.75" hidden="1" customHeight="1" x14ac:dyDescent="0.35"/>
    <row r="200" ht="15.75" hidden="1" customHeight="1" x14ac:dyDescent="0.35"/>
    <row r="201" ht="15.75" hidden="1" customHeight="1" x14ac:dyDescent="0.35"/>
    <row r="202" ht="15.75" hidden="1" customHeight="1" x14ac:dyDescent="0.35"/>
    <row r="203" ht="15.75" hidden="1" customHeight="1" x14ac:dyDescent="0.35"/>
    <row r="204" ht="15.75" hidden="1" customHeight="1" x14ac:dyDescent="0.35"/>
    <row r="205" ht="15.75" hidden="1" customHeight="1" x14ac:dyDescent="0.35"/>
    <row r="206" ht="15.75" hidden="1" customHeight="1" x14ac:dyDescent="0.35"/>
    <row r="207" ht="15.75" hidden="1" customHeight="1" x14ac:dyDescent="0.35"/>
    <row r="208" ht="15.75" hidden="1" customHeight="1" x14ac:dyDescent="0.35"/>
    <row r="209" ht="15.75" hidden="1" customHeight="1" x14ac:dyDescent="0.35"/>
    <row r="210" ht="15.75" hidden="1" customHeight="1" x14ac:dyDescent="0.35"/>
    <row r="211" ht="15.75" hidden="1" customHeight="1" x14ac:dyDescent="0.35"/>
    <row r="212" ht="15.75" hidden="1" customHeight="1" x14ac:dyDescent="0.35"/>
    <row r="213" ht="15.75" hidden="1" customHeight="1" x14ac:dyDescent="0.35"/>
    <row r="214" ht="15.75" hidden="1" customHeight="1" x14ac:dyDescent="0.35"/>
    <row r="215" ht="15.75" hidden="1" customHeight="1" x14ac:dyDescent="0.35"/>
    <row r="216" ht="15.75" hidden="1" customHeight="1" x14ac:dyDescent="0.35"/>
    <row r="217" ht="15.75" hidden="1" customHeight="1" x14ac:dyDescent="0.35"/>
    <row r="218" ht="15.75" hidden="1" customHeight="1" x14ac:dyDescent="0.35"/>
    <row r="219" ht="15.75" hidden="1" customHeight="1" x14ac:dyDescent="0.35"/>
    <row r="220" ht="15.75" hidden="1" customHeight="1" x14ac:dyDescent="0.35"/>
    <row r="221" ht="15.75" hidden="1" customHeight="1" x14ac:dyDescent="0.35"/>
    <row r="222" ht="15.75" hidden="1" customHeight="1" x14ac:dyDescent="0.35"/>
    <row r="223" ht="15.75" hidden="1" customHeight="1" x14ac:dyDescent="0.35"/>
    <row r="224" ht="15.75" hidden="1" customHeight="1" x14ac:dyDescent="0.35"/>
    <row r="225" ht="15.75" hidden="1" customHeight="1" x14ac:dyDescent="0.35"/>
    <row r="226" ht="15.75" hidden="1" customHeight="1" x14ac:dyDescent="0.35"/>
    <row r="227" ht="15.75" hidden="1" customHeight="1" x14ac:dyDescent="0.35"/>
    <row r="228" ht="15.75" hidden="1" customHeight="1" x14ac:dyDescent="0.35"/>
    <row r="229" ht="15.75" hidden="1" customHeight="1" x14ac:dyDescent="0.35"/>
    <row r="230" ht="15.75" hidden="1" customHeight="1" x14ac:dyDescent="0.35"/>
    <row r="231" ht="15.75" hidden="1" customHeight="1" x14ac:dyDescent="0.35"/>
    <row r="232" ht="15.75" hidden="1" customHeight="1" x14ac:dyDescent="0.35"/>
    <row r="233" ht="15.75" hidden="1" customHeight="1" x14ac:dyDescent="0.35"/>
    <row r="234" ht="15.75" hidden="1" customHeight="1" x14ac:dyDescent="0.35"/>
    <row r="235" ht="15.75" hidden="1" customHeight="1" x14ac:dyDescent="0.35"/>
    <row r="236" ht="15.75" hidden="1" customHeight="1" x14ac:dyDescent="0.35"/>
    <row r="237" ht="15.75" hidden="1" customHeight="1" x14ac:dyDescent="0.35"/>
    <row r="238" ht="15.75" hidden="1" customHeight="1" x14ac:dyDescent="0.35"/>
    <row r="239" ht="15.75" hidden="1" customHeight="1" x14ac:dyDescent="0.35"/>
    <row r="240"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 hidden="1" customHeight="1" x14ac:dyDescent="0.35"/>
    <row r="996" ht="15" hidden="1" customHeight="1" x14ac:dyDescent="0.35"/>
    <row r="997" ht="15" hidden="1" customHeight="1" x14ac:dyDescent="0.35"/>
    <row r="998" ht="15" hidden="1" customHeight="1" x14ac:dyDescent="0.35"/>
    <row r="999" ht="15" hidden="1" customHeight="1" x14ac:dyDescent="0.35"/>
    <row r="1000" ht="15" hidden="1" customHeight="1" x14ac:dyDescent="0.35"/>
    <row r="1001" ht="15" hidden="1" customHeight="1" x14ac:dyDescent="0.35"/>
    <row r="1002" ht="15" hidden="1" customHeight="1" x14ac:dyDescent="0.35"/>
    <row r="1003" ht="15" hidden="1" customHeight="1" x14ac:dyDescent="0.35"/>
    <row r="1004" ht="15" hidden="1" customHeight="1" x14ac:dyDescent="0.35"/>
    <row r="1005" ht="15" hidden="1" customHeight="1" x14ac:dyDescent="0.35"/>
    <row r="1006" ht="15" customHeight="1" x14ac:dyDescent="0.35"/>
    <row r="1007" ht="15" customHeight="1" x14ac:dyDescent="0.35"/>
  </sheetData>
  <sheetProtection algorithmName="SHA-512" hashValue="MnSYtdgLfoI+FxNraUyZjLkbGdj/NuH9qxqhxQnOOzUTYZFPdR42tx/WS9TBt+WvxwZJrf4EVxLYf1hHvt/yqg==" saltValue="qndCCw68sq+wSK3hLIYMUw==" spinCount="100000" sheet="1" objects="1" scenarios="1"/>
  <mergeCells count="7">
    <mergeCell ref="D18:F18"/>
    <mergeCell ref="D12:F12"/>
    <mergeCell ref="D14:F14"/>
    <mergeCell ref="C4:J4"/>
    <mergeCell ref="C2:J2"/>
    <mergeCell ref="D8:F8"/>
    <mergeCell ref="D10:F10"/>
  </mergeCells>
  <hyperlinks>
    <hyperlink ref="D18" location="Risk Assessment improved!A1" display="NEXT"/>
    <hyperlink ref="C18" location="'0. Instrucciones'!A1" display="Atrás"/>
    <hyperlink ref="D18:F18" location="'2. Evaluación de riesgos'!A1" display="Ir a Evaluación de riesgos"/>
  </hyperlink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F1020"/>
  <sheetViews>
    <sheetView showGridLines="0" zoomScale="70" zoomScaleNormal="70" workbookViewId="0">
      <selection activeCell="N33" sqref="N33"/>
    </sheetView>
  </sheetViews>
  <sheetFormatPr defaultColWidth="0" defaultRowHeight="15" customHeight="1" zeroHeight="1" x14ac:dyDescent="0.35"/>
  <cols>
    <col min="1" max="1" width="6.08203125" style="120" customWidth="1"/>
    <col min="2" max="2" width="4.9140625" style="120" customWidth="1"/>
    <col min="3" max="3" width="24.08203125" style="120" customWidth="1"/>
    <col min="4" max="4" width="14.08203125" style="120" customWidth="1"/>
    <col min="5" max="5" width="17" style="120" customWidth="1"/>
    <col min="6" max="6" width="15.08203125" style="120" customWidth="1"/>
    <col min="7" max="7" width="8.08203125" style="120" customWidth="1"/>
    <col min="8" max="8" width="6.5" style="120" customWidth="1"/>
    <col min="9" max="9" width="7.33203125" style="120" customWidth="1"/>
    <col min="10" max="10" width="7.33203125" style="120" hidden="1" customWidth="1"/>
    <col min="11" max="11" width="11.58203125" style="120" customWidth="1"/>
    <col min="12" max="12" width="34.5" style="120" customWidth="1"/>
    <col min="13" max="13" width="5.08203125" style="120" customWidth="1"/>
    <col min="14" max="14" width="6" style="120" customWidth="1"/>
    <col min="15" max="32" width="7.58203125" style="120" hidden="1" customWidth="1"/>
    <col min="33" max="16384" width="12.58203125" style="120" hidden="1"/>
  </cols>
  <sheetData>
    <row r="1" spans="1:32" ht="36.75" customHeight="1" x14ac:dyDescent="0.35">
      <c r="A1" s="116"/>
      <c r="B1" s="117"/>
      <c r="C1" s="118"/>
      <c r="D1" s="118"/>
      <c r="E1" s="118"/>
      <c r="F1" s="118"/>
      <c r="G1" s="118"/>
      <c r="H1" s="118"/>
      <c r="I1" s="118"/>
      <c r="J1" s="118"/>
      <c r="K1" s="118"/>
      <c r="L1" s="118"/>
      <c r="M1" s="119"/>
      <c r="N1" s="119"/>
    </row>
    <row r="2" spans="1:32" ht="45" customHeight="1" x14ac:dyDescent="0.35">
      <c r="A2" s="116"/>
      <c r="B2" s="121"/>
      <c r="C2" s="206" t="s">
        <v>20</v>
      </c>
      <c r="D2" s="207"/>
      <c r="E2" s="207"/>
      <c r="F2" s="207"/>
      <c r="G2" s="207"/>
      <c r="H2" s="207"/>
      <c r="I2" s="207"/>
      <c r="J2" s="207"/>
      <c r="K2" s="207"/>
      <c r="L2" s="207"/>
      <c r="M2" s="122"/>
      <c r="N2" s="119"/>
    </row>
    <row r="3" spans="1:32" ht="2" customHeight="1" x14ac:dyDescent="0.35">
      <c r="A3" s="128"/>
      <c r="B3" s="124"/>
      <c r="C3" s="129"/>
      <c r="D3" s="129"/>
      <c r="E3" s="129"/>
      <c r="F3" s="129"/>
      <c r="G3" s="129"/>
      <c r="H3" s="129"/>
      <c r="I3" s="129"/>
      <c r="J3" s="129"/>
      <c r="K3" s="129"/>
      <c r="L3" s="129"/>
      <c r="M3" s="125"/>
      <c r="N3" s="126"/>
    </row>
    <row r="4" spans="1:32" s="127" customFormat="1" ht="58" customHeight="1" x14ac:dyDescent="0.3">
      <c r="A4" s="123"/>
      <c r="B4" s="124"/>
      <c r="C4" s="213" t="s">
        <v>21</v>
      </c>
      <c r="D4" s="214"/>
      <c r="E4" s="214"/>
      <c r="F4" s="214"/>
      <c r="G4" s="214"/>
      <c r="H4" s="214"/>
      <c r="I4" s="214"/>
      <c r="J4" s="214"/>
      <c r="K4" s="214"/>
      <c r="L4" s="214"/>
      <c r="M4" s="125"/>
      <c r="N4" s="126"/>
    </row>
    <row r="5" spans="1:32" ht="2" customHeight="1" x14ac:dyDescent="0.35">
      <c r="A5" s="128"/>
      <c r="B5" s="124"/>
      <c r="C5" s="129"/>
      <c r="D5" s="129"/>
      <c r="E5" s="129"/>
      <c r="F5" s="129"/>
      <c r="G5" s="129"/>
      <c r="H5" s="129"/>
      <c r="I5" s="129"/>
      <c r="J5" s="129"/>
      <c r="K5" s="129"/>
      <c r="L5" s="129"/>
      <c r="M5" s="125"/>
      <c r="N5" s="126"/>
    </row>
    <row r="6" spans="1:32" s="127" customFormat="1" ht="22.5" customHeight="1" x14ac:dyDescent="0.3">
      <c r="A6" s="123"/>
      <c r="B6" s="125"/>
      <c r="C6" s="125"/>
      <c r="D6" s="125"/>
      <c r="E6" s="125"/>
      <c r="F6" s="125"/>
      <c r="G6" s="125"/>
      <c r="H6" s="125"/>
      <c r="I6" s="125"/>
      <c r="J6" s="125"/>
      <c r="K6" s="125"/>
      <c r="L6" s="125"/>
      <c r="M6" s="125"/>
      <c r="N6" s="126"/>
    </row>
    <row r="7" spans="1:32" s="136" customFormat="1" ht="25" customHeight="1" x14ac:dyDescent="0.3">
      <c r="A7" s="130"/>
      <c r="B7" s="131"/>
      <c r="C7" s="172" t="s">
        <v>22</v>
      </c>
      <c r="D7" s="202"/>
      <c r="E7" s="203"/>
      <c r="F7" s="204"/>
      <c r="G7" s="132"/>
      <c r="H7" s="132"/>
      <c r="I7" s="132"/>
      <c r="J7" s="132"/>
      <c r="K7" s="132"/>
      <c r="L7" s="133"/>
      <c r="M7" s="134"/>
      <c r="N7" s="135"/>
    </row>
    <row r="8" spans="1:32" ht="18" customHeight="1" x14ac:dyDescent="0.35">
      <c r="A8" s="137"/>
      <c r="B8" s="131"/>
      <c r="C8" s="138"/>
      <c r="D8" s="139"/>
      <c r="E8" s="139"/>
      <c r="F8" s="139"/>
      <c r="G8" s="139"/>
      <c r="H8" s="139"/>
      <c r="I8" s="139"/>
      <c r="J8" s="139"/>
      <c r="K8" s="139"/>
      <c r="L8" s="140"/>
      <c r="M8" s="125"/>
      <c r="N8" s="126"/>
    </row>
    <row r="9" spans="1:32" s="136" customFormat="1" ht="25" customHeight="1" x14ac:dyDescent="0.3">
      <c r="A9" s="130"/>
      <c r="B9" s="131"/>
      <c r="C9" s="172" t="s">
        <v>23</v>
      </c>
      <c r="D9" s="205"/>
      <c r="E9" s="203"/>
      <c r="F9" s="204"/>
      <c r="G9" s="141"/>
      <c r="H9" s="141"/>
      <c r="I9" s="141"/>
      <c r="J9" s="141"/>
      <c r="K9" s="141"/>
      <c r="L9" s="133"/>
      <c r="M9" s="134"/>
      <c r="N9" s="135"/>
    </row>
    <row r="10" spans="1:32" ht="20.25" customHeight="1" x14ac:dyDescent="0.35">
      <c r="A10" s="119"/>
      <c r="B10" s="142"/>
      <c r="C10" s="142"/>
      <c r="D10" s="142"/>
      <c r="E10" s="142"/>
      <c r="F10" s="142"/>
      <c r="G10" s="142"/>
      <c r="H10" s="143"/>
      <c r="I10" s="143"/>
      <c r="J10" s="143"/>
      <c r="K10" s="143"/>
      <c r="L10" s="143"/>
      <c r="M10" s="140"/>
      <c r="N10" s="119"/>
    </row>
    <row r="11" spans="1:32" ht="15.5" x14ac:dyDescent="0.35">
      <c r="A11" s="119"/>
      <c r="B11" s="144"/>
      <c r="C11" s="145"/>
      <c r="D11" s="146"/>
      <c r="E11" s="146"/>
      <c r="F11" s="145"/>
      <c r="G11" s="146"/>
      <c r="H11" s="147" t="s">
        <v>24</v>
      </c>
      <c r="I11" s="147" t="s">
        <v>0</v>
      </c>
      <c r="J11" s="147" t="s">
        <v>1</v>
      </c>
      <c r="K11" s="211" t="s">
        <v>25</v>
      </c>
      <c r="L11" s="212"/>
      <c r="M11" s="122"/>
      <c r="N11" s="119"/>
    </row>
    <row r="12" spans="1:32" ht="58.5" customHeight="1" x14ac:dyDescent="0.35">
      <c r="A12" s="148"/>
      <c r="B12" s="149"/>
      <c r="C12" s="208" t="s">
        <v>28</v>
      </c>
      <c r="D12" s="209"/>
      <c r="E12" s="209"/>
      <c r="F12" s="209"/>
      <c r="G12" s="210"/>
      <c r="H12" s="114"/>
      <c r="I12" s="114"/>
      <c r="J12" s="150" t="str">
        <f>IF(COUNTBLANK(H12:I12)=0,"",IF(H12&gt;0,1,IF(I12&gt;0,0,"")))</f>
        <v/>
      </c>
      <c r="K12" s="197" t="s">
        <v>77</v>
      </c>
      <c r="L12" s="198"/>
      <c r="M12" s="151"/>
      <c r="N12" s="137"/>
      <c r="O12" s="152"/>
      <c r="P12" s="152"/>
      <c r="Q12" s="152"/>
      <c r="R12" s="152"/>
      <c r="S12" s="153"/>
      <c r="T12" s="152"/>
      <c r="U12" s="152"/>
      <c r="V12" s="152"/>
      <c r="W12" s="152"/>
      <c r="X12" s="152"/>
      <c r="Y12" s="152"/>
      <c r="Z12" s="152"/>
      <c r="AA12" s="152"/>
      <c r="AB12" s="152"/>
      <c r="AC12" s="152"/>
      <c r="AD12" s="152"/>
      <c r="AE12" s="152"/>
      <c r="AF12" s="152"/>
    </row>
    <row r="13" spans="1:32" ht="14.5" x14ac:dyDescent="0.35">
      <c r="A13" s="148"/>
      <c r="B13" s="149"/>
      <c r="C13" s="154"/>
      <c r="D13" s="124"/>
      <c r="E13" s="124"/>
      <c r="F13" s="124"/>
      <c r="G13" s="124"/>
      <c r="H13" s="155" t="str">
        <f>IF(COUNTBLANK(H12:I12)&lt;1,"Please only select one answer","")</f>
        <v/>
      </c>
      <c r="I13" s="156"/>
      <c r="J13" s="156"/>
      <c r="K13" s="156"/>
      <c r="L13" s="157"/>
      <c r="M13" s="151"/>
      <c r="N13" s="137"/>
      <c r="O13" s="152"/>
      <c r="P13" s="152"/>
      <c r="Q13" s="152"/>
      <c r="R13" s="152"/>
      <c r="S13" s="152"/>
      <c r="T13" s="152"/>
      <c r="U13" s="152"/>
      <c r="V13" s="152"/>
      <c r="W13" s="152"/>
      <c r="X13" s="152"/>
      <c r="Y13" s="152"/>
      <c r="Z13" s="152"/>
      <c r="AA13" s="152"/>
      <c r="AB13" s="152"/>
      <c r="AC13" s="152"/>
      <c r="AD13" s="152"/>
      <c r="AE13" s="152"/>
      <c r="AF13" s="152"/>
    </row>
    <row r="14" spans="1:32" ht="14.5" x14ac:dyDescent="0.35">
      <c r="A14" s="148"/>
      <c r="B14" s="149"/>
      <c r="C14" s="154"/>
      <c r="D14" s="124"/>
      <c r="E14" s="124"/>
      <c r="F14" s="124"/>
      <c r="G14" s="124"/>
      <c r="H14" s="156"/>
      <c r="I14" s="156"/>
      <c r="J14" s="156"/>
      <c r="K14" s="156"/>
      <c r="L14" s="157"/>
      <c r="M14" s="151"/>
      <c r="N14" s="137"/>
      <c r="O14" s="152"/>
      <c r="P14" s="152"/>
      <c r="Q14" s="152"/>
      <c r="R14" s="152"/>
      <c r="S14" s="152"/>
      <c r="T14" s="152"/>
      <c r="U14" s="152"/>
      <c r="V14" s="152"/>
      <c r="W14" s="152"/>
      <c r="X14" s="152"/>
      <c r="Y14" s="152"/>
      <c r="Z14" s="152"/>
      <c r="AA14" s="152"/>
      <c r="AB14" s="152"/>
      <c r="AC14" s="152"/>
      <c r="AD14" s="152"/>
      <c r="AE14" s="152"/>
      <c r="AF14" s="152"/>
    </row>
    <row r="15" spans="1:32" ht="54.5" customHeight="1" x14ac:dyDescent="0.35">
      <c r="A15" s="148"/>
      <c r="B15" s="149"/>
      <c r="C15" s="208" t="s">
        <v>29</v>
      </c>
      <c r="D15" s="209"/>
      <c r="E15" s="209"/>
      <c r="F15" s="209"/>
      <c r="G15" s="210"/>
      <c r="H15" s="114"/>
      <c r="I15" s="114"/>
      <c r="J15" s="150" t="str">
        <f>IF(COUNTBLANK(H15:I15)=0,"",IF(H15&gt;0,1,IF(I15&gt;0,0,"")))</f>
        <v/>
      </c>
      <c r="K15" s="197" t="s">
        <v>26</v>
      </c>
      <c r="L15" s="198"/>
      <c r="M15" s="151"/>
      <c r="N15" s="137"/>
      <c r="O15" s="152"/>
      <c r="P15" s="152"/>
      <c r="Q15" s="152"/>
      <c r="R15" s="152"/>
      <c r="S15" s="152"/>
      <c r="T15" s="152"/>
      <c r="U15" s="152"/>
      <c r="V15" s="152"/>
      <c r="W15" s="152"/>
      <c r="X15" s="152"/>
      <c r="Y15" s="152"/>
      <c r="Z15" s="152"/>
      <c r="AA15" s="152"/>
      <c r="AB15" s="152"/>
      <c r="AC15" s="152"/>
      <c r="AD15" s="152"/>
      <c r="AE15" s="152"/>
      <c r="AF15" s="152"/>
    </row>
    <row r="16" spans="1:32" ht="14.5" x14ac:dyDescent="0.35">
      <c r="A16" s="148"/>
      <c r="B16" s="149"/>
      <c r="C16" s="154"/>
      <c r="D16" s="124"/>
      <c r="E16" s="124"/>
      <c r="F16" s="124"/>
      <c r="G16" s="124"/>
      <c r="H16" s="155" t="str">
        <f>IF(COUNTBLANK(H15:I15)&lt;1,"Please only select one answer","")</f>
        <v/>
      </c>
      <c r="I16" s="156"/>
      <c r="J16" s="156"/>
      <c r="K16" s="156"/>
      <c r="L16" s="157"/>
      <c r="M16" s="151"/>
      <c r="N16" s="137"/>
      <c r="O16" s="152"/>
      <c r="P16" s="152"/>
      <c r="Q16" s="152"/>
      <c r="R16" s="152"/>
      <c r="S16" s="152"/>
      <c r="T16" s="152"/>
      <c r="U16" s="152"/>
      <c r="V16" s="152"/>
      <c r="W16" s="152"/>
      <c r="X16" s="152"/>
      <c r="Y16" s="152"/>
      <c r="Z16" s="152"/>
      <c r="AA16" s="152"/>
      <c r="AB16" s="152"/>
      <c r="AC16" s="152"/>
      <c r="AD16" s="152"/>
      <c r="AE16" s="152"/>
      <c r="AF16" s="152"/>
    </row>
    <row r="17" spans="1:32" ht="14.5" x14ac:dyDescent="0.35">
      <c r="A17" s="148"/>
      <c r="B17" s="149"/>
      <c r="C17" s="154"/>
      <c r="D17" s="124"/>
      <c r="E17" s="124"/>
      <c r="F17" s="124"/>
      <c r="G17" s="124"/>
      <c r="H17" s="155"/>
      <c r="I17" s="156"/>
      <c r="J17" s="156"/>
      <c r="K17" s="156"/>
      <c r="L17" s="157"/>
      <c r="M17" s="151"/>
      <c r="N17" s="137"/>
      <c r="O17" s="152"/>
      <c r="P17" s="152"/>
      <c r="Q17" s="152"/>
      <c r="R17" s="152"/>
      <c r="S17" s="152"/>
      <c r="T17" s="152"/>
      <c r="U17" s="152"/>
      <c r="V17" s="152"/>
      <c r="W17" s="152"/>
      <c r="X17" s="152"/>
      <c r="Y17" s="152"/>
      <c r="Z17" s="152"/>
      <c r="AA17" s="152"/>
      <c r="AB17" s="152"/>
      <c r="AC17" s="152"/>
      <c r="AD17" s="152"/>
      <c r="AE17" s="152"/>
      <c r="AF17" s="152"/>
    </row>
    <row r="18" spans="1:32" ht="58.5" customHeight="1" x14ac:dyDescent="0.35">
      <c r="A18" s="148"/>
      <c r="B18" s="149"/>
      <c r="C18" s="208" t="s">
        <v>30</v>
      </c>
      <c r="D18" s="209"/>
      <c r="E18" s="209"/>
      <c r="F18" s="209"/>
      <c r="G18" s="210"/>
      <c r="H18" s="114"/>
      <c r="I18" s="114"/>
      <c r="J18" s="150" t="str">
        <f>IF(COUNTBLANK(H18:I18)=0,"",IF(H18&gt;0,1,IF(I18&gt;0,0,"")))</f>
        <v/>
      </c>
      <c r="K18" s="197" t="s">
        <v>77</v>
      </c>
      <c r="L18" s="198"/>
      <c r="M18" s="151"/>
      <c r="N18" s="137"/>
      <c r="O18" s="152"/>
      <c r="P18" s="152"/>
      <c r="Q18" s="152"/>
      <c r="R18" s="152"/>
      <c r="S18" s="152"/>
      <c r="T18" s="152"/>
      <c r="U18" s="152"/>
      <c r="V18" s="152"/>
      <c r="W18" s="152"/>
      <c r="X18" s="152"/>
      <c r="Y18" s="152"/>
      <c r="Z18" s="152"/>
      <c r="AA18" s="152"/>
      <c r="AB18" s="152"/>
      <c r="AC18" s="152"/>
      <c r="AD18" s="152"/>
      <c r="AE18" s="152"/>
      <c r="AF18" s="152"/>
    </row>
    <row r="19" spans="1:32" ht="14.5" x14ac:dyDescent="0.35">
      <c r="A19" s="148"/>
      <c r="B19" s="149"/>
      <c r="C19" s="154"/>
      <c r="D19" s="124"/>
      <c r="E19" s="124"/>
      <c r="F19" s="124"/>
      <c r="G19" s="124"/>
      <c r="H19" s="155" t="str">
        <f>IF(COUNTBLANK(H18:I18)&lt;1,"Please only select one answer","")</f>
        <v/>
      </c>
      <c r="I19" s="156"/>
      <c r="J19" s="156"/>
      <c r="K19" s="156"/>
      <c r="L19" s="157"/>
      <c r="M19" s="151"/>
      <c r="N19" s="137"/>
      <c r="O19" s="152"/>
      <c r="P19" s="152"/>
      <c r="Q19" s="152"/>
      <c r="R19" s="152"/>
      <c r="S19" s="152"/>
      <c r="T19" s="152"/>
      <c r="U19" s="152"/>
      <c r="V19" s="152"/>
      <c r="W19" s="152"/>
      <c r="X19" s="152"/>
      <c r="Y19" s="152"/>
      <c r="Z19" s="152"/>
      <c r="AA19" s="152"/>
      <c r="AB19" s="152"/>
      <c r="AC19" s="152"/>
      <c r="AD19" s="152"/>
      <c r="AE19" s="152"/>
      <c r="AF19" s="152"/>
    </row>
    <row r="20" spans="1:32" ht="14.5" x14ac:dyDescent="0.35">
      <c r="A20" s="148"/>
      <c r="B20" s="149"/>
      <c r="C20" s="154"/>
      <c r="D20" s="124"/>
      <c r="E20" s="124"/>
      <c r="F20" s="124"/>
      <c r="G20" s="124"/>
      <c r="H20" s="156"/>
      <c r="I20" s="156"/>
      <c r="J20" s="156"/>
      <c r="K20" s="156"/>
      <c r="L20" s="157"/>
      <c r="M20" s="151"/>
      <c r="N20" s="137"/>
      <c r="O20" s="152"/>
      <c r="P20" s="152"/>
      <c r="Q20" s="152"/>
      <c r="R20" s="152"/>
      <c r="S20" s="152"/>
      <c r="T20" s="152"/>
      <c r="U20" s="152"/>
      <c r="V20" s="152"/>
      <c r="W20" s="152"/>
      <c r="X20" s="152"/>
      <c r="Y20" s="152"/>
      <c r="Z20" s="152"/>
      <c r="AA20" s="152"/>
      <c r="AB20" s="152"/>
      <c r="AC20" s="152"/>
      <c r="AD20" s="152"/>
      <c r="AE20" s="152"/>
      <c r="AF20" s="152"/>
    </row>
    <row r="21" spans="1:32" ht="65.25" customHeight="1" x14ac:dyDescent="0.35">
      <c r="A21" s="148"/>
      <c r="B21" s="149"/>
      <c r="C21" s="208" t="s">
        <v>31</v>
      </c>
      <c r="D21" s="209"/>
      <c r="E21" s="209"/>
      <c r="F21" s="209"/>
      <c r="G21" s="210"/>
      <c r="H21" s="114"/>
      <c r="I21" s="114"/>
      <c r="J21" s="150" t="str">
        <f>IF(COUNTBLANK(H21:I21)=0,"",IF(H21&gt;0,1,IF(I21&gt;0,0,"")))</f>
        <v/>
      </c>
      <c r="K21" s="200"/>
      <c r="L21" s="201"/>
      <c r="M21" s="151"/>
      <c r="N21" s="137"/>
      <c r="O21" s="152"/>
      <c r="P21" s="152"/>
      <c r="Q21" s="152"/>
      <c r="R21" s="152"/>
      <c r="S21" s="152"/>
      <c r="T21" s="152"/>
      <c r="U21" s="152"/>
      <c r="V21" s="152"/>
      <c r="W21" s="152"/>
      <c r="X21" s="152"/>
      <c r="Y21" s="152"/>
      <c r="Z21" s="152"/>
      <c r="AA21" s="152"/>
      <c r="AB21" s="152"/>
      <c r="AC21" s="152"/>
      <c r="AD21" s="152"/>
      <c r="AE21" s="152"/>
      <c r="AF21" s="152"/>
    </row>
    <row r="22" spans="1:32" ht="14.5" x14ac:dyDescent="0.35">
      <c r="A22" s="148"/>
      <c r="B22" s="149"/>
      <c r="C22" s="154"/>
      <c r="D22" s="124"/>
      <c r="E22" s="124"/>
      <c r="F22" s="124"/>
      <c r="G22" s="124"/>
      <c r="H22" s="155" t="str">
        <f>IF(COUNTBLANK(H21:I21)&lt;1,"Please only select one answer","")</f>
        <v/>
      </c>
      <c r="I22" s="156"/>
      <c r="J22" s="156"/>
      <c r="K22" s="156"/>
      <c r="L22" s="157"/>
      <c r="M22" s="151"/>
      <c r="N22" s="137"/>
      <c r="O22" s="152"/>
      <c r="P22" s="152"/>
      <c r="Q22" s="152"/>
      <c r="R22" s="152"/>
      <c r="S22" s="152"/>
      <c r="T22" s="152"/>
      <c r="U22" s="152"/>
      <c r="V22" s="152"/>
      <c r="W22" s="152"/>
      <c r="X22" s="152"/>
      <c r="Y22" s="152"/>
      <c r="Z22" s="152"/>
      <c r="AA22" s="152"/>
      <c r="AB22" s="152"/>
      <c r="AC22" s="152"/>
      <c r="AD22" s="152"/>
      <c r="AE22" s="152"/>
      <c r="AF22" s="152"/>
    </row>
    <row r="23" spans="1:32" ht="14.5" x14ac:dyDescent="0.35">
      <c r="A23" s="148"/>
      <c r="B23" s="149"/>
      <c r="C23" s="154"/>
      <c r="D23" s="124"/>
      <c r="E23" s="124"/>
      <c r="F23" s="124"/>
      <c r="G23" s="124"/>
      <c r="H23" s="156"/>
      <c r="I23" s="156"/>
      <c r="J23" s="156"/>
      <c r="K23" s="156"/>
      <c r="L23" s="157"/>
      <c r="M23" s="151"/>
      <c r="N23" s="137"/>
      <c r="O23" s="152"/>
      <c r="P23" s="152"/>
      <c r="Q23" s="152"/>
      <c r="R23" s="152"/>
      <c r="S23" s="152"/>
      <c r="T23" s="152"/>
      <c r="U23" s="152"/>
      <c r="V23" s="152"/>
      <c r="W23" s="152"/>
      <c r="X23" s="152"/>
      <c r="Y23" s="152"/>
      <c r="Z23" s="152"/>
      <c r="AA23" s="152"/>
      <c r="AB23" s="152"/>
      <c r="AC23" s="152"/>
      <c r="AD23" s="152"/>
      <c r="AE23" s="152"/>
      <c r="AF23" s="152"/>
    </row>
    <row r="24" spans="1:32" ht="47" customHeight="1" x14ac:dyDescent="0.35">
      <c r="A24" s="148"/>
      <c r="B24" s="149"/>
      <c r="C24" s="208" t="s">
        <v>32</v>
      </c>
      <c r="D24" s="209"/>
      <c r="E24" s="209"/>
      <c r="F24" s="209"/>
      <c r="G24" s="210"/>
      <c r="H24" s="114"/>
      <c r="I24" s="114"/>
      <c r="J24" s="150" t="str">
        <f>IF(COUNTBLANK(H24:I24)=0,"",IF(H24&gt;0,1,IF(I24&gt;0,0,"")))</f>
        <v/>
      </c>
      <c r="K24" s="199" t="s">
        <v>27</v>
      </c>
      <c r="L24" s="198"/>
      <c r="M24" s="151"/>
      <c r="N24" s="137"/>
      <c r="O24" s="152"/>
      <c r="P24" s="152"/>
      <c r="Q24" s="152"/>
      <c r="R24" s="152"/>
      <c r="S24" s="152"/>
      <c r="T24" s="152"/>
      <c r="U24" s="152"/>
      <c r="V24" s="152"/>
      <c r="W24" s="152"/>
      <c r="X24" s="152"/>
      <c r="Y24" s="152"/>
      <c r="Z24" s="152"/>
      <c r="AA24" s="152"/>
      <c r="AB24" s="152"/>
      <c r="AC24" s="152"/>
      <c r="AD24" s="152"/>
      <c r="AE24" s="152"/>
      <c r="AF24" s="152"/>
    </row>
    <row r="25" spans="1:32" ht="14.5" x14ac:dyDescent="0.35">
      <c r="A25" s="148"/>
      <c r="B25" s="149"/>
      <c r="C25" s="154"/>
      <c r="D25" s="124"/>
      <c r="E25" s="124"/>
      <c r="F25" s="124"/>
      <c r="G25" s="124"/>
      <c r="H25" s="155" t="str">
        <f>IF(COUNTBLANK(H24:I24)&lt;1,"Please only select one answer","")</f>
        <v/>
      </c>
      <c r="I25" s="156"/>
      <c r="J25" s="156"/>
      <c r="K25" s="156"/>
      <c r="L25" s="157"/>
      <c r="M25" s="151"/>
      <c r="N25" s="137"/>
      <c r="O25" s="152"/>
      <c r="P25" s="152"/>
      <c r="Q25" s="152"/>
      <c r="R25" s="152"/>
      <c r="S25" s="152"/>
      <c r="T25" s="152"/>
      <c r="U25" s="152"/>
      <c r="V25" s="152"/>
      <c r="W25" s="152"/>
      <c r="X25" s="152"/>
      <c r="Y25" s="152"/>
      <c r="Z25" s="152"/>
      <c r="AA25" s="152"/>
      <c r="AB25" s="152"/>
      <c r="AC25" s="152"/>
      <c r="AD25" s="152"/>
      <c r="AE25" s="152"/>
      <c r="AF25" s="152"/>
    </row>
    <row r="26" spans="1:32" ht="14.5" x14ac:dyDescent="0.35">
      <c r="A26" s="148"/>
      <c r="B26" s="149"/>
      <c r="C26" s="154"/>
      <c r="D26" s="124"/>
      <c r="E26" s="124"/>
      <c r="F26" s="124"/>
      <c r="G26" s="124"/>
      <c r="H26" s="156"/>
      <c r="I26" s="156"/>
      <c r="J26" s="156"/>
      <c r="K26" s="156"/>
      <c r="L26" s="157"/>
      <c r="M26" s="151"/>
      <c r="N26" s="137"/>
      <c r="O26" s="152"/>
      <c r="P26" s="152"/>
      <c r="Q26" s="152"/>
      <c r="R26" s="152"/>
      <c r="S26" s="152"/>
      <c r="T26" s="152"/>
      <c r="U26" s="152"/>
      <c r="V26" s="152"/>
      <c r="W26" s="152"/>
      <c r="X26" s="152"/>
      <c r="Y26" s="152"/>
      <c r="Z26" s="152"/>
      <c r="AA26" s="152"/>
      <c r="AB26" s="152"/>
      <c r="AC26" s="152"/>
      <c r="AD26" s="152"/>
      <c r="AE26" s="152"/>
      <c r="AF26" s="152"/>
    </row>
    <row r="27" spans="1:32" ht="47" customHeight="1" x14ac:dyDescent="0.35">
      <c r="A27" s="148"/>
      <c r="B27" s="149"/>
      <c r="C27" s="208" t="s">
        <v>33</v>
      </c>
      <c r="D27" s="209"/>
      <c r="E27" s="209"/>
      <c r="F27" s="209"/>
      <c r="G27" s="210"/>
      <c r="H27" s="114"/>
      <c r="I27" s="114"/>
      <c r="J27" s="150" t="str">
        <f>IF(COUNTBLANK(H27:I27)=0,"",IF(H27&gt;0,1,IF(I27&gt;0,0,"")))</f>
        <v/>
      </c>
      <c r="K27" s="200"/>
      <c r="L27" s="201"/>
      <c r="M27" s="151"/>
      <c r="N27" s="137"/>
      <c r="O27" s="152"/>
      <c r="P27" s="152"/>
      <c r="Q27" s="152"/>
      <c r="R27" s="152"/>
      <c r="S27" s="152"/>
      <c r="T27" s="152"/>
      <c r="U27" s="152"/>
      <c r="V27" s="152"/>
      <c r="W27" s="152"/>
      <c r="X27" s="152"/>
      <c r="Y27" s="152"/>
      <c r="Z27" s="152"/>
      <c r="AA27" s="152"/>
      <c r="AB27" s="152"/>
      <c r="AC27" s="152"/>
      <c r="AD27" s="152"/>
      <c r="AE27" s="152"/>
      <c r="AF27" s="152"/>
    </row>
    <row r="28" spans="1:32" ht="14.5" x14ac:dyDescent="0.35">
      <c r="A28" s="158"/>
      <c r="B28" s="157"/>
      <c r="C28" s="157"/>
      <c r="D28" s="157"/>
      <c r="E28" s="157"/>
      <c r="F28" s="157"/>
      <c r="G28" s="157"/>
      <c r="H28" s="155" t="str">
        <f>IF(COUNTBLANK(H27:I27)&lt;1,"Please only select one answer","")</f>
        <v/>
      </c>
      <c r="I28" s="157"/>
      <c r="J28" s="157"/>
      <c r="K28" s="157"/>
      <c r="L28" s="157"/>
      <c r="M28" s="159"/>
      <c r="N28" s="160"/>
      <c r="O28" s="152"/>
      <c r="P28" s="152"/>
      <c r="Q28" s="152"/>
      <c r="R28" s="152"/>
      <c r="S28" s="152"/>
      <c r="T28" s="152"/>
      <c r="U28" s="152"/>
      <c r="V28" s="152"/>
      <c r="W28" s="152"/>
      <c r="X28" s="152"/>
      <c r="Y28" s="152"/>
      <c r="Z28" s="152"/>
      <c r="AA28" s="152"/>
      <c r="AB28" s="152"/>
      <c r="AC28" s="152"/>
      <c r="AD28" s="152"/>
      <c r="AE28" s="152"/>
      <c r="AF28" s="152"/>
    </row>
    <row r="29" spans="1:32" ht="14.5" x14ac:dyDescent="0.35">
      <c r="A29" s="161"/>
      <c r="B29" s="157"/>
      <c r="C29" s="156"/>
      <c r="D29" s="157"/>
      <c r="E29" s="157"/>
      <c r="F29" s="157"/>
      <c r="G29" s="157"/>
      <c r="H29" s="156"/>
      <c r="I29" s="156"/>
      <c r="J29" s="156"/>
      <c r="K29" s="156"/>
      <c r="L29" s="157"/>
      <c r="M29" s="151"/>
      <c r="N29" s="137"/>
      <c r="O29" s="152"/>
      <c r="P29" s="152"/>
      <c r="Q29" s="152"/>
      <c r="R29" s="152"/>
      <c r="S29" s="152"/>
      <c r="T29" s="152"/>
      <c r="U29" s="152"/>
      <c r="V29" s="152"/>
      <c r="W29" s="152"/>
      <c r="X29" s="152"/>
      <c r="Y29" s="152"/>
      <c r="Z29" s="152"/>
      <c r="AA29" s="152"/>
      <c r="AB29" s="152"/>
      <c r="AC29" s="152"/>
      <c r="AD29" s="152"/>
      <c r="AE29" s="152"/>
      <c r="AF29" s="152"/>
    </row>
    <row r="30" spans="1:32" ht="30" customHeight="1" x14ac:dyDescent="0.5">
      <c r="A30" s="137"/>
      <c r="B30" s="157"/>
      <c r="C30" s="177" t="s">
        <v>34</v>
      </c>
      <c r="D30" s="157"/>
      <c r="E30" s="195" t="s">
        <v>65</v>
      </c>
      <c r="F30" s="196"/>
      <c r="G30" s="196"/>
      <c r="H30" s="184"/>
      <c r="I30" s="156"/>
      <c r="J30" s="162">
        <f>SUM(J12,J15,J18,J21,J24,J27)</f>
        <v>0</v>
      </c>
      <c r="K30" s="163"/>
      <c r="L30" s="163"/>
      <c r="M30" s="159"/>
      <c r="N30" s="160"/>
      <c r="O30" s="152"/>
      <c r="P30" s="152"/>
      <c r="Q30" s="152"/>
      <c r="R30" s="152"/>
      <c r="S30" s="152"/>
      <c r="T30" s="152"/>
      <c r="U30" s="152"/>
      <c r="V30" s="152"/>
      <c r="W30" s="152"/>
      <c r="X30" s="152"/>
      <c r="Y30" s="152"/>
      <c r="Z30" s="152"/>
      <c r="AA30" s="152"/>
      <c r="AB30" s="152"/>
      <c r="AC30" s="152"/>
      <c r="AD30" s="152"/>
      <c r="AE30" s="152"/>
      <c r="AF30" s="152"/>
    </row>
    <row r="31" spans="1:32" ht="14.5" x14ac:dyDescent="0.35">
      <c r="A31" s="160"/>
      <c r="B31" s="157"/>
      <c r="C31" s="157"/>
      <c r="D31" s="157"/>
      <c r="E31" s="157"/>
      <c r="F31" s="157"/>
      <c r="G31" s="157"/>
      <c r="H31" s="157"/>
      <c r="I31" s="157"/>
      <c r="J31" s="164"/>
      <c r="K31" s="157"/>
      <c r="L31" s="157"/>
      <c r="M31" s="159"/>
      <c r="N31" s="160"/>
      <c r="O31" s="152"/>
      <c r="P31" s="152"/>
      <c r="Q31" s="152"/>
      <c r="R31" s="152"/>
      <c r="S31" s="152"/>
      <c r="T31" s="152"/>
      <c r="U31" s="152"/>
      <c r="V31" s="152"/>
      <c r="W31" s="152"/>
      <c r="X31" s="152"/>
      <c r="Y31" s="152"/>
      <c r="Z31" s="152"/>
      <c r="AA31" s="152"/>
      <c r="AB31" s="152"/>
      <c r="AC31" s="152"/>
      <c r="AD31" s="152"/>
      <c r="AE31" s="152"/>
      <c r="AF31" s="152"/>
    </row>
    <row r="32" spans="1:32" ht="14.5" x14ac:dyDescent="0.35">
      <c r="A32" s="160"/>
      <c r="B32" s="157"/>
      <c r="C32" s="157"/>
      <c r="D32" s="157"/>
      <c r="E32" s="157"/>
      <c r="F32" s="157"/>
      <c r="G32" s="157"/>
      <c r="H32" s="157"/>
      <c r="I32" s="157"/>
      <c r="J32" s="157"/>
      <c r="K32" s="157"/>
      <c r="L32" s="157"/>
      <c r="M32" s="159"/>
      <c r="N32" s="160"/>
      <c r="O32" s="152"/>
      <c r="P32" s="152"/>
      <c r="Q32" s="152"/>
      <c r="R32" s="152"/>
      <c r="S32" s="152"/>
      <c r="T32" s="152"/>
      <c r="U32" s="152"/>
      <c r="V32" s="152"/>
      <c r="W32" s="152"/>
      <c r="X32" s="152"/>
      <c r="Y32" s="152"/>
      <c r="Z32" s="152"/>
      <c r="AA32" s="152"/>
      <c r="AB32" s="152"/>
      <c r="AC32" s="152"/>
      <c r="AD32" s="152"/>
      <c r="AE32" s="152"/>
      <c r="AF32" s="152"/>
    </row>
    <row r="33" spans="1:32" ht="37.5" customHeight="1" x14ac:dyDescent="0.35">
      <c r="A33" s="137"/>
      <c r="B33" s="137"/>
      <c r="C33" s="137"/>
      <c r="D33" s="137"/>
      <c r="E33" s="137"/>
      <c r="F33" s="137"/>
      <c r="G33" s="160"/>
      <c r="H33" s="137"/>
      <c r="I33" s="137"/>
      <c r="J33" s="137"/>
      <c r="K33" s="137"/>
      <c r="L33" s="137"/>
      <c r="M33" s="137"/>
      <c r="N33" s="137"/>
      <c r="O33" s="152"/>
      <c r="P33" s="152"/>
      <c r="Q33" s="152"/>
      <c r="R33" s="152"/>
      <c r="S33" s="152"/>
      <c r="T33" s="152"/>
      <c r="U33" s="152"/>
      <c r="V33" s="152"/>
      <c r="W33" s="152"/>
      <c r="X33" s="152"/>
      <c r="Y33" s="152"/>
      <c r="Z33" s="152"/>
      <c r="AA33" s="152"/>
      <c r="AB33" s="152"/>
      <c r="AC33" s="152"/>
      <c r="AD33" s="152"/>
      <c r="AE33" s="152"/>
      <c r="AF33" s="152"/>
    </row>
    <row r="34" spans="1:32" ht="14.5" hidden="1" x14ac:dyDescent="0.35">
      <c r="A34" s="165"/>
      <c r="B34" s="165"/>
      <c r="C34" s="165"/>
      <c r="D34" s="152"/>
      <c r="E34" s="152"/>
      <c r="F34" s="165"/>
      <c r="G34" s="152"/>
      <c r="H34" s="165"/>
      <c r="I34" s="165"/>
      <c r="J34" s="165"/>
      <c r="K34" s="165"/>
      <c r="L34" s="165"/>
      <c r="M34" s="165"/>
      <c r="N34" s="165"/>
      <c r="O34" s="152"/>
      <c r="P34" s="152"/>
      <c r="Q34" s="152"/>
      <c r="R34" s="152"/>
      <c r="S34" s="152"/>
      <c r="T34" s="152"/>
      <c r="U34" s="152"/>
      <c r="V34" s="152"/>
      <c r="W34" s="152"/>
      <c r="X34" s="152"/>
      <c r="Y34" s="152"/>
      <c r="Z34" s="152"/>
      <c r="AA34" s="152"/>
      <c r="AB34" s="152"/>
      <c r="AC34" s="152"/>
      <c r="AD34" s="152"/>
      <c r="AE34" s="152"/>
      <c r="AF34" s="152"/>
    </row>
    <row r="35" spans="1:32" ht="14.5" hidden="1" x14ac:dyDescent="0.35">
      <c r="B35" s="166"/>
      <c r="C35" s="166"/>
      <c r="D35" s="166"/>
      <c r="E35" s="166"/>
      <c r="F35" s="166"/>
      <c r="G35" s="166"/>
      <c r="H35" s="140"/>
      <c r="I35" s="140"/>
      <c r="J35" s="140"/>
      <c r="K35" s="140"/>
      <c r="L35" s="140"/>
      <c r="M35" s="140"/>
    </row>
    <row r="36" spans="1:32" ht="14.5" hidden="1" x14ac:dyDescent="0.35">
      <c r="B36" s="166"/>
      <c r="C36" s="166"/>
      <c r="D36" s="166"/>
      <c r="E36" s="166"/>
      <c r="F36" s="166"/>
      <c r="G36" s="166"/>
      <c r="H36" s="140"/>
      <c r="I36" s="140"/>
      <c r="J36" s="140"/>
      <c r="K36" s="140"/>
      <c r="L36" s="140"/>
      <c r="M36" s="140"/>
    </row>
    <row r="37" spans="1:32" ht="14.5" hidden="1" x14ac:dyDescent="0.35">
      <c r="B37" s="166"/>
      <c r="C37" s="167"/>
      <c r="D37" s="166"/>
      <c r="E37" s="166"/>
      <c r="F37" s="166"/>
      <c r="G37" s="166"/>
      <c r="H37" s="140"/>
      <c r="I37" s="140"/>
      <c r="J37" s="140"/>
      <c r="K37" s="140"/>
      <c r="L37" s="140"/>
      <c r="M37" s="140"/>
    </row>
    <row r="38" spans="1:32" ht="15" hidden="1" customHeight="1" x14ac:dyDescent="0.35"/>
    <row r="39" spans="1:32" ht="15" hidden="1" customHeight="1" x14ac:dyDescent="0.35"/>
    <row r="40" spans="1:32" ht="15" hidden="1" customHeight="1" x14ac:dyDescent="0.35"/>
    <row r="41" spans="1:32" ht="15.75" hidden="1" customHeight="1" x14ac:dyDescent="0.35"/>
    <row r="42" spans="1:32" ht="15.75" hidden="1" customHeight="1" x14ac:dyDescent="0.35"/>
    <row r="43" spans="1:32" ht="15.75" hidden="1" customHeight="1" x14ac:dyDescent="0.35"/>
    <row r="44" spans="1:32" ht="15.75" hidden="1" customHeight="1" x14ac:dyDescent="0.35"/>
    <row r="45" spans="1:32" ht="15.75" hidden="1" customHeight="1" x14ac:dyDescent="0.35"/>
    <row r="46" spans="1:32" ht="15.75" hidden="1" customHeight="1" x14ac:dyDescent="0.35"/>
    <row r="47" spans="1:32" ht="15.75" hidden="1" customHeight="1" x14ac:dyDescent="0.35"/>
    <row r="48" spans="1:32" ht="15.75" hidden="1" customHeight="1" x14ac:dyDescent="0.35"/>
    <row r="49" ht="15.75" hidden="1" customHeight="1" x14ac:dyDescent="0.35"/>
    <row r="50" ht="15.75" hidden="1" customHeight="1" x14ac:dyDescent="0.35"/>
    <row r="51" ht="15.75" hidden="1" customHeight="1" x14ac:dyDescent="0.35"/>
    <row r="52" ht="15.75" hidden="1" customHeight="1" x14ac:dyDescent="0.35"/>
    <row r="53" ht="15.75" hidden="1" customHeight="1" x14ac:dyDescent="0.35"/>
    <row r="54" ht="15.75" hidden="1" customHeight="1" x14ac:dyDescent="0.35"/>
    <row r="55" ht="15.75" hidden="1" customHeight="1" x14ac:dyDescent="0.35"/>
    <row r="56" ht="15.75" hidden="1" customHeight="1" x14ac:dyDescent="0.35"/>
    <row r="57" ht="15.75" hidden="1" customHeight="1" x14ac:dyDescent="0.35"/>
    <row r="58" ht="15.75" hidden="1" customHeight="1" x14ac:dyDescent="0.35"/>
    <row r="59" ht="15.75" hidden="1" customHeight="1" x14ac:dyDescent="0.35"/>
    <row r="60" ht="15.75" hidden="1" customHeight="1" x14ac:dyDescent="0.35"/>
    <row r="61" ht="15.75" hidden="1" customHeight="1" x14ac:dyDescent="0.35"/>
    <row r="62" ht="15.75" hidden="1" customHeight="1" x14ac:dyDescent="0.35"/>
    <row r="63" ht="15.75" hidden="1" customHeight="1" x14ac:dyDescent="0.35"/>
    <row r="64" ht="15.75" hidden="1" customHeight="1" x14ac:dyDescent="0.35"/>
    <row r="65" ht="15.75" hidden="1" customHeight="1" x14ac:dyDescent="0.35"/>
    <row r="66" ht="15.75" hidden="1" customHeight="1" x14ac:dyDescent="0.35"/>
    <row r="67" ht="15.75" hidden="1" customHeight="1" x14ac:dyDescent="0.35"/>
    <row r="68" ht="15.75" hidden="1" customHeight="1" x14ac:dyDescent="0.35"/>
    <row r="69" ht="15.75" hidden="1" customHeight="1" x14ac:dyDescent="0.35"/>
    <row r="70" ht="15.75" hidden="1" customHeight="1" x14ac:dyDescent="0.35"/>
    <row r="71" ht="15.75" hidden="1" customHeight="1" x14ac:dyDescent="0.35"/>
    <row r="72" ht="15.75" hidden="1" customHeight="1" x14ac:dyDescent="0.35"/>
    <row r="73" ht="15.75" hidden="1" customHeight="1" x14ac:dyDescent="0.35"/>
    <row r="74" ht="15.75" hidden="1" customHeight="1" x14ac:dyDescent="0.35"/>
    <row r="75" ht="15.75" hidden="1" customHeight="1" x14ac:dyDescent="0.35"/>
    <row r="76" ht="15.75" hidden="1" customHeight="1" x14ac:dyDescent="0.35"/>
    <row r="77" ht="15.75" hidden="1" customHeight="1" x14ac:dyDescent="0.35"/>
    <row r="78" ht="15.75" hidden="1" customHeight="1" x14ac:dyDescent="0.35"/>
    <row r="79" ht="15.75" hidden="1" customHeight="1" x14ac:dyDescent="0.35"/>
    <row r="80" ht="15.75" hidden="1" customHeight="1" x14ac:dyDescent="0.35"/>
    <row r="81" ht="15.75" hidden="1" customHeight="1" x14ac:dyDescent="0.35"/>
    <row r="82" ht="15.75" hidden="1" customHeight="1" x14ac:dyDescent="0.35"/>
    <row r="83" ht="15.75" hidden="1" customHeight="1" x14ac:dyDescent="0.35"/>
    <row r="84" ht="15.75" hidden="1" customHeight="1" x14ac:dyDescent="0.35"/>
    <row r="85" ht="15.75" hidden="1" customHeight="1" x14ac:dyDescent="0.35"/>
    <row r="86" ht="15.75" hidden="1" customHeight="1" x14ac:dyDescent="0.35"/>
    <row r="87" ht="15.75" hidden="1" customHeight="1" x14ac:dyDescent="0.35"/>
    <row r="88" ht="15.75" hidden="1" customHeight="1" x14ac:dyDescent="0.35"/>
    <row r="89" ht="15.75" hidden="1" customHeight="1" x14ac:dyDescent="0.35"/>
    <row r="90" ht="15.75" hidden="1" customHeight="1" x14ac:dyDescent="0.35"/>
    <row r="91" ht="15.75" hidden="1" customHeight="1" x14ac:dyDescent="0.35"/>
    <row r="92" ht="15.75" hidden="1" customHeight="1" x14ac:dyDescent="0.35"/>
    <row r="93" ht="15.75" hidden="1" customHeight="1" x14ac:dyDescent="0.35"/>
    <row r="94" ht="15.75" hidden="1" customHeight="1" x14ac:dyDescent="0.35"/>
    <row r="95" ht="15.75" hidden="1" customHeight="1" x14ac:dyDescent="0.35"/>
    <row r="96" ht="15.75" hidden="1" customHeight="1" x14ac:dyDescent="0.35"/>
    <row r="97" ht="15.75" hidden="1" customHeight="1" x14ac:dyDescent="0.35"/>
    <row r="98" ht="15.75" hidden="1" customHeight="1" x14ac:dyDescent="0.35"/>
    <row r="99" ht="15.75" hidden="1" customHeight="1" x14ac:dyDescent="0.35"/>
    <row r="100" ht="15.75" hidden="1" customHeight="1" x14ac:dyDescent="0.35"/>
    <row r="101" ht="15.75" hidden="1" customHeight="1" x14ac:dyDescent="0.35"/>
    <row r="102" ht="15.75" hidden="1" customHeight="1" x14ac:dyDescent="0.35"/>
    <row r="103" ht="15.75" hidden="1" customHeight="1" x14ac:dyDescent="0.35"/>
    <row r="104" ht="15.75" hidden="1" customHeight="1" x14ac:dyDescent="0.35"/>
    <row r="105" ht="15.75" hidden="1" customHeight="1" x14ac:dyDescent="0.35"/>
    <row r="106" ht="15.75" hidden="1" customHeight="1" x14ac:dyDescent="0.35"/>
    <row r="107" ht="15.75" hidden="1" customHeight="1" x14ac:dyDescent="0.35"/>
    <row r="108" ht="15.75" hidden="1" customHeight="1" x14ac:dyDescent="0.35"/>
    <row r="109" ht="15.75" hidden="1" customHeight="1" x14ac:dyDescent="0.35"/>
    <row r="110" ht="15.75" hidden="1" customHeight="1" x14ac:dyDescent="0.35"/>
    <row r="111" ht="15.75" hidden="1" customHeight="1" x14ac:dyDescent="0.35"/>
    <row r="112" ht="15.75" hidden="1" customHeight="1" x14ac:dyDescent="0.35"/>
    <row r="113" ht="15.75" hidden="1" customHeight="1" x14ac:dyDescent="0.35"/>
    <row r="114" ht="15.75" hidden="1" customHeight="1" x14ac:dyDescent="0.35"/>
    <row r="115" ht="15.75" hidden="1" customHeight="1" x14ac:dyDescent="0.35"/>
    <row r="116" ht="15.75" hidden="1" customHeight="1" x14ac:dyDescent="0.35"/>
    <row r="117" ht="15.75" hidden="1" customHeight="1" x14ac:dyDescent="0.35"/>
    <row r="118" ht="15.75" hidden="1" customHeight="1" x14ac:dyDescent="0.35"/>
    <row r="119" ht="15.75" hidden="1" customHeight="1" x14ac:dyDescent="0.35"/>
    <row r="120" ht="15.75" hidden="1" customHeight="1" x14ac:dyDescent="0.35"/>
    <row r="121" ht="15.75" hidden="1" customHeight="1" x14ac:dyDescent="0.35"/>
    <row r="122" ht="15.75" hidden="1" customHeight="1" x14ac:dyDescent="0.35"/>
    <row r="123" ht="15.75" hidden="1" customHeight="1" x14ac:dyDescent="0.35"/>
    <row r="124" ht="15.75" hidden="1" customHeight="1" x14ac:dyDescent="0.35"/>
    <row r="125" ht="15.75" hidden="1" customHeight="1" x14ac:dyDescent="0.35"/>
    <row r="126" ht="15.75" hidden="1" customHeight="1" x14ac:dyDescent="0.35"/>
    <row r="127" ht="15.75" hidden="1" customHeight="1" x14ac:dyDescent="0.35"/>
    <row r="128" ht="15.75" hidden="1" customHeight="1" x14ac:dyDescent="0.35"/>
    <row r="129" ht="15.75" hidden="1" customHeight="1" x14ac:dyDescent="0.35"/>
    <row r="130" ht="15.75" hidden="1" customHeight="1" x14ac:dyDescent="0.35"/>
    <row r="131" ht="15.75" hidden="1" customHeight="1" x14ac:dyDescent="0.35"/>
    <row r="132" ht="15.75" hidden="1" customHeight="1" x14ac:dyDescent="0.35"/>
    <row r="133" ht="15.75" hidden="1" customHeight="1" x14ac:dyDescent="0.35"/>
    <row r="134" ht="15.75" hidden="1" customHeight="1" x14ac:dyDescent="0.35"/>
    <row r="135" ht="15.75" hidden="1" customHeight="1" x14ac:dyDescent="0.35"/>
    <row r="136" ht="15.75" hidden="1" customHeight="1" x14ac:dyDescent="0.35"/>
    <row r="137" ht="15.75" hidden="1" customHeight="1" x14ac:dyDescent="0.35"/>
    <row r="138" ht="15.75" hidden="1" customHeight="1" x14ac:dyDescent="0.35"/>
    <row r="139" ht="15.75" hidden="1" customHeight="1" x14ac:dyDescent="0.35"/>
    <row r="140" ht="15.75" hidden="1" customHeight="1" x14ac:dyDescent="0.35"/>
    <row r="141" ht="15.75" hidden="1" customHeight="1" x14ac:dyDescent="0.35"/>
    <row r="142" ht="15.75" hidden="1" customHeight="1" x14ac:dyDescent="0.35"/>
    <row r="143" ht="15.75" hidden="1" customHeight="1" x14ac:dyDescent="0.35"/>
    <row r="144" ht="15.75" hidden="1" customHeight="1" x14ac:dyDescent="0.35"/>
    <row r="145" ht="15.75" hidden="1" customHeight="1" x14ac:dyDescent="0.35"/>
    <row r="146" ht="15.75" hidden="1" customHeight="1" x14ac:dyDescent="0.35"/>
    <row r="147" ht="15.75" hidden="1" customHeight="1" x14ac:dyDescent="0.35"/>
    <row r="148" ht="15.75" hidden="1" customHeight="1" x14ac:dyDescent="0.35"/>
    <row r="149" ht="15.75" hidden="1" customHeight="1" x14ac:dyDescent="0.35"/>
    <row r="150" ht="15.75" hidden="1" customHeight="1" x14ac:dyDescent="0.35"/>
    <row r="151" ht="15.75" hidden="1" customHeight="1" x14ac:dyDescent="0.35"/>
    <row r="152" ht="15.75" hidden="1" customHeight="1" x14ac:dyDescent="0.35"/>
    <row r="153" ht="15.75" hidden="1" customHeight="1" x14ac:dyDescent="0.35"/>
    <row r="154" ht="15.75" hidden="1" customHeight="1" x14ac:dyDescent="0.35"/>
    <row r="155" ht="15.75" hidden="1" customHeight="1" x14ac:dyDescent="0.35"/>
    <row r="156" ht="15.75" hidden="1" customHeight="1" x14ac:dyDescent="0.35"/>
    <row r="157" ht="15.75" hidden="1" customHeight="1" x14ac:dyDescent="0.35"/>
    <row r="158" ht="15.75" hidden="1" customHeight="1" x14ac:dyDescent="0.35"/>
    <row r="159" ht="15.75" hidden="1" customHeight="1" x14ac:dyDescent="0.35"/>
    <row r="160" ht="15.75" hidden="1" customHeight="1" x14ac:dyDescent="0.35"/>
    <row r="161" ht="15.75" hidden="1" customHeight="1" x14ac:dyDescent="0.35"/>
    <row r="162" ht="15.75" hidden="1" customHeight="1" x14ac:dyDescent="0.35"/>
    <row r="163" ht="15.75" hidden="1" customHeight="1" x14ac:dyDescent="0.35"/>
    <row r="164" ht="15.75" hidden="1" customHeight="1" x14ac:dyDescent="0.35"/>
    <row r="165" ht="15.75" hidden="1" customHeight="1" x14ac:dyDescent="0.35"/>
    <row r="166" ht="15.75" hidden="1" customHeight="1" x14ac:dyDescent="0.35"/>
    <row r="167" ht="15.75" hidden="1" customHeight="1" x14ac:dyDescent="0.35"/>
    <row r="168" ht="15.75" hidden="1" customHeight="1" x14ac:dyDescent="0.35"/>
    <row r="169" ht="15.75" hidden="1" customHeight="1" x14ac:dyDescent="0.35"/>
    <row r="170" ht="15.75" hidden="1" customHeight="1" x14ac:dyDescent="0.35"/>
    <row r="171" ht="15.75" hidden="1" customHeight="1" x14ac:dyDescent="0.35"/>
    <row r="172" ht="15.75" hidden="1" customHeight="1" x14ac:dyDescent="0.35"/>
    <row r="173" ht="15.75" hidden="1" customHeight="1" x14ac:dyDescent="0.35"/>
    <row r="174" ht="15.75" hidden="1" customHeight="1" x14ac:dyDescent="0.35"/>
    <row r="175" ht="15.75" hidden="1" customHeight="1" x14ac:dyDescent="0.35"/>
    <row r="176" ht="15.75" hidden="1" customHeight="1" x14ac:dyDescent="0.35"/>
    <row r="177" ht="15.75" hidden="1" customHeight="1" x14ac:dyDescent="0.35"/>
    <row r="178" ht="15.75" hidden="1" customHeight="1" x14ac:dyDescent="0.35"/>
    <row r="179" ht="15.75" hidden="1" customHeight="1" x14ac:dyDescent="0.35"/>
    <row r="180" ht="15.75" hidden="1" customHeight="1" x14ac:dyDescent="0.35"/>
    <row r="181" ht="15.75" hidden="1" customHeight="1" x14ac:dyDescent="0.35"/>
    <row r="182" ht="15.75" hidden="1" customHeight="1" x14ac:dyDescent="0.35"/>
    <row r="183" ht="15.75" hidden="1" customHeight="1" x14ac:dyDescent="0.35"/>
    <row r="184" ht="15.75" hidden="1" customHeight="1" x14ac:dyDescent="0.35"/>
    <row r="185" ht="15.75" hidden="1" customHeight="1" x14ac:dyDescent="0.35"/>
    <row r="186" ht="15.75" hidden="1" customHeight="1" x14ac:dyDescent="0.35"/>
    <row r="187" ht="15.75" hidden="1" customHeight="1" x14ac:dyDescent="0.35"/>
    <row r="188" ht="15.75" hidden="1" customHeight="1" x14ac:dyDescent="0.35"/>
    <row r="189" ht="15.75" hidden="1" customHeight="1" x14ac:dyDescent="0.35"/>
    <row r="190" ht="15.75" hidden="1" customHeight="1" x14ac:dyDescent="0.35"/>
    <row r="191" ht="15.75" hidden="1" customHeight="1" x14ac:dyDescent="0.35"/>
    <row r="192" ht="15.75" hidden="1" customHeight="1" x14ac:dyDescent="0.35"/>
    <row r="193" ht="15.75" hidden="1" customHeight="1" x14ac:dyDescent="0.35"/>
    <row r="194" ht="15.75" hidden="1" customHeight="1" x14ac:dyDescent="0.35"/>
    <row r="195" ht="15.75" hidden="1" customHeight="1" x14ac:dyDescent="0.35"/>
    <row r="196" ht="15.75" hidden="1" customHeight="1" x14ac:dyDescent="0.35"/>
    <row r="197" ht="15.75" hidden="1" customHeight="1" x14ac:dyDescent="0.35"/>
    <row r="198" ht="15.75" hidden="1" customHeight="1" x14ac:dyDescent="0.35"/>
    <row r="199" ht="15.75" hidden="1" customHeight="1" x14ac:dyDescent="0.35"/>
    <row r="200" ht="15.75" hidden="1" customHeight="1" x14ac:dyDescent="0.35"/>
    <row r="201" ht="15.75" hidden="1" customHeight="1" x14ac:dyDescent="0.35"/>
    <row r="202" ht="15.75" hidden="1" customHeight="1" x14ac:dyDescent="0.35"/>
    <row r="203" ht="15.75" hidden="1" customHeight="1" x14ac:dyDescent="0.35"/>
    <row r="204" ht="15.75" hidden="1" customHeight="1" x14ac:dyDescent="0.35"/>
    <row r="205" ht="15.75" hidden="1" customHeight="1" x14ac:dyDescent="0.35"/>
    <row r="206" ht="15.75" hidden="1" customHeight="1" x14ac:dyDescent="0.35"/>
    <row r="207" ht="15.75" hidden="1" customHeight="1" x14ac:dyDescent="0.35"/>
    <row r="208" ht="15.75" hidden="1" customHeight="1" x14ac:dyDescent="0.35"/>
    <row r="209" ht="15.75" hidden="1" customHeight="1" x14ac:dyDescent="0.35"/>
    <row r="210" ht="15.75" hidden="1" customHeight="1" x14ac:dyDescent="0.35"/>
    <row r="211" ht="15.75" hidden="1" customHeight="1" x14ac:dyDescent="0.35"/>
    <row r="212" ht="15.75" hidden="1" customHeight="1" x14ac:dyDescent="0.35"/>
    <row r="213" ht="15.75" hidden="1" customHeight="1" x14ac:dyDescent="0.35"/>
    <row r="214" ht="15.75" hidden="1" customHeight="1" x14ac:dyDescent="0.35"/>
    <row r="215" ht="15.75" hidden="1" customHeight="1" x14ac:dyDescent="0.35"/>
    <row r="216" ht="15.75" hidden="1" customHeight="1" x14ac:dyDescent="0.35"/>
    <row r="217" ht="15.75" hidden="1" customHeight="1" x14ac:dyDescent="0.35"/>
    <row r="218" ht="15.75" hidden="1" customHeight="1" x14ac:dyDescent="0.35"/>
    <row r="219" ht="15.75" hidden="1" customHeight="1" x14ac:dyDescent="0.35"/>
    <row r="220" ht="15.75" hidden="1" customHeight="1" x14ac:dyDescent="0.35"/>
    <row r="221" ht="15.75" hidden="1" customHeight="1" x14ac:dyDescent="0.35"/>
    <row r="222" ht="15.75" hidden="1" customHeight="1" x14ac:dyDescent="0.35"/>
    <row r="223" ht="15.75" hidden="1" customHeight="1" x14ac:dyDescent="0.35"/>
    <row r="224" ht="15.75" hidden="1" customHeight="1" x14ac:dyDescent="0.35"/>
    <row r="225" ht="15.75" hidden="1" customHeight="1" x14ac:dyDescent="0.35"/>
    <row r="226" ht="15.75" hidden="1" customHeight="1" x14ac:dyDescent="0.35"/>
    <row r="227" ht="15.75" hidden="1" customHeight="1" x14ac:dyDescent="0.35"/>
    <row r="228" ht="15.75" hidden="1" customHeight="1" x14ac:dyDescent="0.35"/>
    <row r="229" ht="15.75" hidden="1" customHeight="1" x14ac:dyDescent="0.35"/>
    <row r="230" ht="15.75" hidden="1" customHeight="1" x14ac:dyDescent="0.35"/>
    <row r="231" ht="15.75" hidden="1" customHeight="1" x14ac:dyDescent="0.35"/>
    <row r="232" ht="15.75" hidden="1" customHeight="1" x14ac:dyDescent="0.35"/>
    <row r="233" ht="15.75" hidden="1" customHeight="1" x14ac:dyDescent="0.35"/>
    <row r="234" ht="15.75" hidden="1" customHeight="1" x14ac:dyDescent="0.35"/>
    <row r="235" ht="15.75" hidden="1" customHeight="1" x14ac:dyDescent="0.35"/>
    <row r="236" ht="15.75" hidden="1" customHeight="1" x14ac:dyDescent="0.35"/>
    <row r="237" ht="15.75" hidden="1" customHeight="1" x14ac:dyDescent="0.35"/>
    <row r="238" ht="15.75" hidden="1" customHeight="1" x14ac:dyDescent="0.35"/>
    <row r="239" ht="15.75" hidden="1" customHeight="1" x14ac:dyDescent="0.35"/>
    <row r="240"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75" hidden="1" customHeight="1" x14ac:dyDescent="0.35"/>
    <row r="996" ht="15.75" hidden="1" customHeight="1" x14ac:dyDescent="0.35"/>
    <row r="997" ht="15.75" hidden="1" customHeight="1" x14ac:dyDescent="0.35"/>
    <row r="998" ht="15.75" hidden="1" customHeight="1" x14ac:dyDescent="0.35"/>
    <row r="999" ht="15.75" hidden="1" customHeight="1" x14ac:dyDescent="0.35"/>
    <row r="1000" ht="15.75" hidden="1" customHeight="1" x14ac:dyDescent="0.35"/>
    <row r="1001" ht="15.75" hidden="1" customHeight="1" x14ac:dyDescent="0.35"/>
    <row r="1002" ht="15.75" hidden="1" customHeight="1" x14ac:dyDescent="0.35"/>
    <row r="1003" ht="15.75" hidden="1" customHeight="1" x14ac:dyDescent="0.35"/>
    <row r="1004" ht="15.75" hidden="1" customHeight="1" x14ac:dyDescent="0.35"/>
    <row r="1005" ht="15.75" hidden="1" customHeight="1" x14ac:dyDescent="0.35"/>
    <row r="1006" ht="15.75" hidden="1" customHeight="1" x14ac:dyDescent="0.35"/>
    <row r="1007" ht="15.75" hidden="1" customHeight="1" x14ac:dyDescent="0.35"/>
    <row r="1008" ht="15.75" hidden="1" customHeight="1" x14ac:dyDescent="0.35"/>
    <row r="1009" ht="15.75" hidden="1" customHeight="1" x14ac:dyDescent="0.35"/>
    <row r="1010" ht="15.75" hidden="1" customHeight="1" x14ac:dyDescent="0.35"/>
    <row r="1011" ht="15.75" hidden="1" customHeight="1" x14ac:dyDescent="0.35"/>
    <row r="1012" ht="15.75" hidden="1" customHeight="1" x14ac:dyDescent="0.35"/>
    <row r="1013" ht="15.75" hidden="1" customHeight="1" x14ac:dyDescent="0.35"/>
    <row r="1014" ht="15.75" hidden="1" customHeight="1" x14ac:dyDescent="0.35"/>
    <row r="1015" ht="15.75" hidden="1" customHeight="1" x14ac:dyDescent="0.35"/>
    <row r="1016" ht="15.75" hidden="1" customHeight="1" x14ac:dyDescent="0.35"/>
    <row r="1017" ht="15.75" hidden="1" customHeight="1" x14ac:dyDescent="0.35"/>
    <row r="1018" ht="15.75" hidden="1" customHeight="1" x14ac:dyDescent="0.35"/>
    <row r="1019" ht="15.75" hidden="1" customHeight="1" x14ac:dyDescent="0.35"/>
    <row r="1020" ht="15.75" hidden="1" customHeight="1" x14ac:dyDescent="0.35"/>
  </sheetData>
  <sheetProtection algorithmName="SHA-512" hashValue="r/dQucSLS2/+77tV12Jof7+MwKnSycW7Xu24LdKV25rLdA5ohl6fgV24IjvSb69uBumF8v1s+BiZ02y3K2v5ag==" saltValue="WBbtrKkJiCmwvuVule/u7g==" spinCount="100000" sheet="1" objects="1" scenarios="1"/>
  <mergeCells count="18">
    <mergeCell ref="D7:F7"/>
    <mergeCell ref="D9:F9"/>
    <mergeCell ref="K27:L27"/>
    <mergeCell ref="C2:L2"/>
    <mergeCell ref="C24:G24"/>
    <mergeCell ref="C27:G27"/>
    <mergeCell ref="K11:L11"/>
    <mergeCell ref="C4:L4"/>
    <mergeCell ref="C12:G12"/>
    <mergeCell ref="C15:G15"/>
    <mergeCell ref="C18:G18"/>
    <mergeCell ref="C21:G21"/>
    <mergeCell ref="E30:G30"/>
    <mergeCell ref="K15:L15"/>
    <mergeCell ref="K12:L12"/>
    <mergeCell ref="K24:L24"/>
    <mergeCell ref="K18:L18"/>
    <mergeCell ref="K21:L21"/>
  </mergeCells>
  <hyperlinks>
    <hyperlink ref="E30:G30" location="'3. Medidas de mitigación'!A1" display="Ir a Medidas de mitigación"/>
    <hyperlink ref="E30:H30" location="'3. Medidas de mitigación'!A1" display="Ir a Medidas de mitigación"/>
    <hyperlink ref="C30" location="'1. Datos de contacto'!A1" display="Atrás"/>
  </hyperlinks>
  <pageMargins left="0.7" right="0.7" top="0.75" bottom="0.75" header="0" footer="0"/>
  <pageSetup orientation="landscape" r:id="rId1"/>
  <extLst>
    <ext xmlns:x14="http://schemas.microsoft.com/office/spreadsheetml/2009/9/main" uri="{CCE6A557-97BC-4b89-ADB6-D9C93CAAB3DF}">
      <x14:dataValidations xmlns:xm="http://schemas.microsoft.com/office/excel/2006/main" count="1">
        <x14:dataValidation type="list" allowBlank="1" showErrorMessage="1" error="Please place a cross (x) in the answer box">
          <x14:formula1>
            <xm:f>Data!$A$22:$A$23</xm:f>
          </x14:formula1>
          <xm:sqref>H27:I27 H15:I15 H18:I18 H21:I21 H24:I24 H12:I12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H1060"/>
  <sheetViews>
    <sheetView showGridLines="0" topLeftCell="B1" zoomScaleNormal="100" workbookViewId="0">
      <selection activeCell="N161" sqref="N161"/>
    </sheetView>
  </sheetViews>
  <sheetFormatPr defaultColWidth="0" defaultRowHeight="15" customHeight="1" zeroHeight="1" x14ac:dyDescent="0.35"/>
  <cols>
    <col min="1" max="1" width="6.08203125" style="31" customWidth="1"/>
    <col min="2" max="2" width="5" style="31" customWidth="1"/>
    <col min="3" max="3" width="17.58203125" style="31" customWidth="1"/>
    <col min="4" max="4" width="25.08203125" style="31" customWidth="1"/>
    <col min="5" max="5" width="14.83203125" style="31" customWidth="1"/>
    <col min="6" max="6" width="14" style="31" customWidth="1"/>
    <col min="7" max="7" width="5.58203125" style="31" customWidth="1"/>
    <col min="8" max="9" width="8.58203125" style="31" customWidth="1"/>
    <col min="10" max="10" width="9.33203125" style="31" customWidth="1"/>
    <col min="11" max="11" width="9.5" style="31" hidden="1" customWidth="1"/>
    <col min="12" max="12" width="11.58203125" style="31" hidden="1" customWidth="1"/>
    <col min="13" max="14" width="15.08203125" style="31" customWidth="1"/>
    <col min="15" max="15" width="5.08203125" style="31" customWidth="1"/>
    <col min="16" max="16" width="6" style="31" customWidth="1"/>
    <col min="17" max="34" width="7.58203125" style="31" hidden="1" customWidth="1"/>
    <col min="35" max="16384" width="12.58203125" style="31" hidden="1"/>
  </cols>
  <sheetData>
    <row r="1" spans="1:34" ht="36.75" customHeight="1" x14ac:dyDescent="0.35">
      <c r="A1" s="32"/>
      <c r="B1" s="42"/>
      <c r="C1" s="3"/>
      <c r="D1" s="3"/>
      <c r="E1" s="53"/>
      <c r="F1" s="54"/>
      <c r="G1" s="54"/>
      <c r="H1" s="54"/>
      <c r="I1" s="3"/>
      <c r="J1" s="3"/>
      <c r="K1" s="3"/>
      <c r="L1" s="3"/>
      <c r="M1" s="3"/>
      <c r="N1" s="3"/>
      <c r="O1" s="43"/>
      <c r="P1" s="43"/>
    </row>
    <row r="2" spans="1:34" ht="45" customHeight="1" x14ac:dyDescent="0.35">
      <c r="A2" s="32"/>
      <c r="B2" s="6"/>
      <c r="C2" s="235" t="s">
        <v>35</v>
      </c>
      <c r="D2" s="189"/>
      <c r="E2" s="189"/>
      <c r="F2" s="189"/>
      <c r="G2" s="189"/>
      <c r="H2" s="189"/>
      <c r="I2" s="189"/>
      <c r="J2" s="189"/>
      <c r="K2" s="189"/>
      <c r="L2" s="189"/>
      <c r="M2" s="189"/>
      <c r="N2" s="189"/>
      <c r="O2" s="7"/>
      <c r="P2" s="43"/>
    </row>
    <row r="3" spans="1:34" ht="2" customHeight="1" x14ac:dyDescent="0.35">
      <c r="A3" s="34"/>
      <c r="B3" s="12"/>
      <c r="C3" s="9"/>
      <c r="D3" s="9"/>
      <c r="E3" s="9"/>
      <c r="F3" s="9"/>
      <c r="G3" s="9"/>
      <c r="H3" s="10"/>
      <c r="I3" s="10"/>
      <c r="J3" s="10"/>
      <c r="K3" s="10"/>
      <c r="L3" s="10"/>
      <c r="M3" s="10"/>
      <c r="N3" s="10"/>
      <c r="O3" s="7"/>
      <c r="P3" s="43"/>
    </row>
    <row r="4" spans="1:34" ht="64.5" customHeight="1" x14ac:dyDescent="0.35">
      <c r="A4" s="34"/>
      <c r="B4" s="23"/>
      <c r="C4" s="233" t="s">
        <v>36</v>
      </c>
      <c r="D4" s="234"/>
      <c r="E4" s="234"/>
      <c r="F4" s="234"/>
      <c r="G4" s="234"/>
      <c r="H4" s="234"/>
      <c r="I4" s="234"/>
      <c r="J4" s="234"/>
      <c r="K4" s="234"/>
      <c r="L4" s="234"/>
      <c r="M4" s="234"/>
      <c r="N4" s="234"/>
      <c r="O4" s="7"/>
      <c r="P4" s="43"/>
    </row>
    <row r="5" spans="1:34" ht="2" customHeight="1" x14ac:dyDescent="0.35">
      <c r="A5" s="34"/>
      <c r="B5" s="12"/>
      <c r="C5" s="9"/>
      <c r="D5" s="9"/>
      <c r="E5" s="9"/>
      <c r="F5" s="9"/>
      <c r="G5" s="9"/>
      <c r="H5" s="10"/>
      <c r="I5" s="10"/>
      <c r="J5" s="10"/>
      <c r="K5" s="10"/>
      <c r="L5" s="10"/>
      <c r="M5" s="10"/>
      <c r="N5" s="10"/>
      <c r="O5" s="7"/>
      <c r="P5" s="43"/>
    </row>
    <row r="6" spans="1:34" ht="23" customHeight="1" x14ac:dyDescent="0.35">
      <c r="A6" s="43"/>
      <c r="B6" s="15"/>
      <c r="C6" s="15"/>
      <c r="D6" s="15"/>
      <c r="E6" s="15"/>
      <c r="F6" s="15"/>
      <c r="G6" s="15"/>
      <c r="H6" s="16"/>
      <c r="I6" s="16"/>
      <c r="J6" s="16"/>
      <c r="K6" s="16"/>
      <c r="L6" s="16"/>
      <c r="M6" s="16"/>
      <c r="N6" s="16"/>
      <c r="O6" s="7"/>
      <c r="P6" s="43"/>
    </row>
    <row r="7" spans="1:34" ht="15.5" x14ac:dyDescent="0.35">
      <c r="A7" s="43"/>
      <c r="B7" s="52"/>
      <c r="C7" s="173" t="s">
        <v>39</v>
      </c>
      <c r="D7" s="56"/>
      <c r="E7" s="56"/>
      <c r="F7" s="56"/>
      <c r="G7" s="56"/>
      <c r="H7" s="57"/>
      <c r="I7" s="57"/>
      <c r="J7" s="57"/>
      <c r="K7" s="57"/>
      <c r="L7" s="57"/>
      <c r="M7" s="57"/>
      <c r="N7" s="57"/>
      <c r="O7" s="44"/>
      <c r="P7" s="43"/>
    </row>
    <row r="8" spans="1:34" ht="4" customHeight="1" x14ac:dyDescent="0.35">
      <c r="A8" s="43"/>
      <c r="B8" s="15"/>
      <c r="C8" s="20"/>
      <c r="D8" s="20"/>
      <c r="E8" s="20"/>
      <c r="F8" s="20"/>
      <c r="G8" s="20"/>
      <c r="H8" s="55"/>
      <c r="I8" s="55"/>
      <c r="J8" s="55"/>
      <c r="K8" s="55"/>
      <c r="L8" s="55"/>
      <c r="M8" s="55"/>
      <c r="N8" s="55"/>
      <c r="O8" s="7"/>
      <c r="P8" s="43"/>
    </row>
    <row r="9" spans="1:34" ht="26.5" x14ac:dyDescent="0.35">
      <c r="A9" s="43"/>
      <c r="B9" s="15"/>
      <c r="C9" s="20"/>
      <c r="D9" s="20"/>
      <c r="E9" s="20"/>
      <c r="F9" s="20"/>
      <c r="G9" s="20"/>
      <c r="H9" s="58" t="s">
        <v>24</v>
      </c>
      <c r="I9" s="58" t="s">
        <v>0</v>
      </c>
      <c r="J9" s="179" t="s">
        <v>37</v>
      </c>
      <c r="K9" s="58" t="s">
        <v>3</v>
      </c>
      <c r="L9" s="58" t="s">
        <v>4</v>
      </c>
      <c r="M9" s="228" t="s">
        <v>38</v>
      </c>
      <c r="N9" s="228"/>
      <c r="O9" s="7"/>
      <c r="P9" s="43"/>
    </row>
    <row r="10" spans="1:34" ht="107.5" customHeight="1" x14ac:dyDescent="0.35">
      <c r="A10" s="48"/>
      <c r="B10" s="19"/>
      <c r="C10" s="222" t="s">
        <v>40</v>
      </c>
      <c r="D10" s="216"/>
      <c r="E10" s="216"/>
      <c r="F10" s="216"/>
      <c r="G10" s="217"/>
      <c r="H10" s="114"/>
      <c r="I10" s="114"/>
      <c r="J10" s="114"/>
      <c r="K10" s="76">
        <v>2</v>
      </c>
      <c r="L10" s="76" t="str">
        <f>IFERROR(IF(COUNTBLANK(H10:J10)&lt;2,"",IF(H10&gt;0,2,IF(I10&gt;0,0,IF(J10&gt;0,1,""))))*K10,"")</f>
        <v/>
      </c>
      <c r="M10" s="226"/>
      <c r="N10" s="227"/>
      <c r="O10" s="13"/>
      <c r="P10" s="34"/>
      <c r="Q10" s="12"/>
      <c r="R10" s="12"/>
      <c r="S10" s="12"/>
      <c r="T10" s="12"/>
      <c r="U10" s="17"/>
      <c r="V10" s="12"/>
      <c r="W10" s="12"/>
      <c r="X10" s="12"/>
      <c r="Y10" s="12"/>
      <c r="Z10" s="12"/>
      <c r="AA10" s="12"/>
      <c r="AB10" s="12"/>
      <c r="AC10" s="12"/>
      <c r="AD10" s="12"/>
      <c r="AE10" s="12"/>
      <c r="AF10" s="12"/>
      <c r="AG10" s="12"/>
      <c r="AH10" s="12"/>
    </row>
    <row r="11" spans="1:34" ht="14.5" x14ac:dyDescent="0.35">
      <c r="A11" s="48"/>
      <c r="B11" s="19"/>
      <c r="C11" s="21"/>
      <c r="D11" s="21"/>
      <c r="E11" s="21"/>
      <c r="F11" s="21"/>
      <c r="G11" s="21"/>
      <c r="H11" s="95" t="str">
        <f>IF(COUNTBLANK(H10:J10)&lt;2,"Please only select one answer","")</f>
        <v/>
      </c>
      <c r="I11" s="18"/>
      <c r="J11" s="18"/>
      <c r="K11" s="18"/>
      <c r="L11" s="18"/>
      <c r="M11" s="18"/>
      <c r="N11" s="18"/>
      <c r="O11" s="13"/>
      <c r="P11" s="34"/>
      <c r="Q11" s="12"/>
      <c r="R11" s="12"/>
      <c r="S11" s="12"/>
      <c r="T11" s="12"/>
      <c r="U11" s="12"/>
      <c r="V11" s="12"/>
      <c r="W11" s="12"/>
      <c r="X11" s="12"/>
      <c r="Y11" s="12"/>
      <c r="Z11" s="12"/>
      <c r="AA11" s="12"/>
      <c r="AB11" s="12"/>
      <c r="AC11" s="12"/>
      <c r="AD11" s="12"/>
      <c r="AE11" s="12"/>
      <c r="AF11" s="12"/>
      <c r="AG11" s="12"/>
      <c r="AH11" s="12"/>
    </row>
    <row r="12" spans="1:34" ht="14.5" x14ac:dyDescent="0.35">
      <c r="A12" s="48"/>
      <c r="B12" s="19"/>
      <c r="C12" s="21"/>
      <c r="D12" s="21"/>
      <c r="E12" s="21"/>
      <c r="F12" s="21"/>
      <c r="G12" s="21"/>
      <c r="H12" s="18"/>
      <c r="I12" s="18"/>
      <c r="J12" s="18"/>
      <c r="K12" s="18"/>
      <c r="L12" s="18"/>
      <c r="M12" s="18"/>
      <c r="N12" s="18"/>
      <c r="O12" s="13"/>
      <c r="P12" s="34"/>
      <c r="Q12" s="12"/>
      <c r="R12" s="12"/>
      <c r="S12" s="12"/>
      <c r="T12" s="12"/>
      <c r="U12" s="12"/>
      <c r="V12" s="12"/>
      <c r="W12" s="12"/>
      <c r="X12" s="12"/>
      <c r="Y12" s="12"/>
      <c r="Z12" s="12"/>
      <c r="AA12" s="12"/>
      <c r="AB12" s="12"/>
      <c r="AC12" s="12"/>
      <c r="AD12" s="12"/>
      <c r="AE12" s="12"/>
      <c r="AF12" s="12"/>
      <c r="AG12" s="12"/>
      <c r="AH12" s="12"/>
    </row>
    <row r="13" spans="1:34" ht="36" customHeight="1" x14ac:dyDescent="0.35">
      <c r="A13" s="48"/>
      <c r="B13" s="19"/>
      <c r="C13" s="215" t="s">
        <v>78</v>
      </c>
      <c r="D13" s="216"/>
      <c r="E13" s="216"/>
      <c r="F13" s="216"/>
      <c r="G13" s="217"/>
      <c r="H13" s="114"/>
      <c r="I13" s="114"/>
      <c r="J13" s="114"/>
      <c r="K13" s="76">
        <v>1</v>
      </c>
      <c r="L13" s="76" t="str">
        <f>IFERROR(IF(COUNTBLANK(H13:J13)&lt;2,"",IF(H13&gt;0,2,IF(I13&gt;0,0,IF(J13&gt;0,1,""))))*K13,"")</f>
        <v/>
      </c>
      <c r="M13" s="226"/>
      <c r="N13" s="227"/>
      <c r="O13" s="13"/>
      <c r="P13" s="34"/>
      <c r="Q13" s="12"/>
      <c r="R13" s="12"/>
      <c r="S13" s="12"/>
      <c r="T13" s="12"/>
      <c r="U13" s="12"/>
      <c r="V13" s="12"/>
      <c r="W13" s="12"/>
      <c r="X13" s="12"/>
      <c r="Y13" s="12"/>
      <c r="Z13" s="12"/>
      <c r="AA13" s="12"/>
      <c r="AB13" s="12"/>
      <c r="AC13" s="12"/>
      <c r="AD13" s="12"/>
      <c r="AE13" s="12"/>
      <c r="AF13" s="12"/>
      <c r="AG13" s="12"/>
      <c r="AH13" s="12"/>
    </row>
    <row r="14" spans="1:34" ht="14.5" x14ac:dyDescent="0.35">
      <c r="A14" s="48"/>
      <c r="B14" s="19"/>
      <c r="C14" s="21"/>
      <c r="D14" s="21"/>
      <c r="E14" s="21"/>
      <c r="F14" s="21"/>
      <c r="G14" s="21"/>
      <c r="H14" s="95" t="str">
        <f>IF(COUNTBLANK(H13:J13)&lt;2,"Please only select one answer","")</f>
        <v/>
      </c>
      <c r="I14" s="18"/>
      <c r="J14" s="18"/>
      <c r="K14" s="18"/>
      <c r="L14" s="18"/>
      <c r="M14" s="18"/>
      <c r="N14" s="18"/>
      <c r="O14" s="13"/>
      <c r="P14" s="34"/>
      <c r="Q14" s="12"/>
      <c r="R14" s="12"/>
      <c r="S14" s="12"/>
      <c r="T14" s="12"/>
      <c r="U14" s="12"/>
      <c r="V14" s="12"/>
      <c r="W14" s="12"/>
      <c r="X14" s="12"/>
      <c r="Y14" s="12"/>
      <c r="Z14" s="12"/>
      <c r="AA14" s="12"/>
      <c r="AB14" s="12"/>
      <c r="AC14" s="12"/>
      <c r="AD14" s="12"/>
      <c r="AE14" s="12"/>
      <c r="AF14" s="12"/>
      <c r="AG14" s="12"/>
      <c r="AH14" s="12"/>
    </row>
    <row r="15" spans="1:34" ht="14.5" x14ac:dyDescent="0.35">
      <c r="A15" s="48"/>
      <c r="B15" s="19"/>
      <c r="C15" s="21"/>
      <c r="D15" s="21"/>
      <c r="E15" s="21"/>
      <c r="F15" s="21"/>
      <c r="G15" s="21"/>
      <c r="H15" s="18"/>
      <c r="I15" s="18"/>
      <c r="J15" s="18"/>
      <c r="K15" s="18"/>
      <c r="L15" s="18"/>
      <c r="M15" s="18"/>
      <c r="N15" s="18"/>
      <c r="O15" s="13"/>
      <c r="P15" s="34"/>
      <c r="Q15" s="12"/>
      <c r="R15" s="12"/>
      <c r="S15" s="12"/>
      <c r="T15" s="12"/>
      <c r="U15" s="12"/>
      <c r="V15" s="12"/>
      <c r="W15" s="12"/>
      <c r="X15" s="12"/>
      <c r="Y15" s="12"/>
      <c r="Z15" s="12"/>
      <c r="AA15" s="12"/>
      <c r="AB15" s="12"/>
      <c r="AC15" s="12"/>
      <c r="AD15" s="12"/>
      <c r="AE15" s="12"/>
      <c r="AF15" s="12"/>
      <c r="AG15" s="12"/>
      <c r="AH15" s="12"/>
    </row>
    <row r="16" spans="1:34" ht="122.5" customHeight="1" x14ac:dyDescent="0.35">
      <c r="A16" s="48"/>
      <c r="B16" s="19"/>
      <c r="C16" s="215" t="s">
        <v>79</v>
      </c>
      <c r="D16" s="216"/>
      <c r="E16" s="216"/>
      <c r="F16" s="216"/>
      <c r="G16" s="217"/>
      <c r="H16" s="114"/>
      <c r="I16" s="114"/>
      <c r="J16" s="114"/>
      <c r="K16" s="76">
        <v>1</v>
      </c>
      <c r="L16" s="76" t="str">
        <f>IFERROR(IF(COUNTBLANK(H16:J16)&lt;2,"",IF(H16&gt;0,2,IF(I16&gt;0,0,IF(J16&gt;0,1,""))))*K16,"")</f>
        <v/>
      </c>
      <c r="M16" s="226"/>
      <c r="N16" s="227"/>
      <c r="O16" s="13"/>
      <c r="P16" s="34"/>
      <c r="Q16" s="12"/>
      <c r="R16" s="12"/>
      <c r="S16" s="12"/>
      <c r="T16" s="12"/>
      <c r="U16" s="12"/>
      <c r="V16" s="12"/>
      <c r="W16" s="12"/>
      <c r="X16" s="12"/>
      <c r="Y16" s="12"/>
      <c r="Z16" s="12"/>
      <c r="AA16" s="12"/>
      <c r="AB16" s="12"/>
      <c r="AC16" s="12"/>
      <c r="AD16" s="12"/>
      <c r="AE16" s="12"/>
      <c r="AF16" s="12"/>
      <c r="AG16" s="12"/>
      <c r="AH16" s="12"/>
    </row>
    <row r="17" spans="1:34" ht="14.5" x14ac:dyDescent="0.35">
      <c r="A17" s="48"/>
      <c r="B17" s="19"/>
      <c r="C17" s="21"/>
      <c r="D17" s="21"/>
      <c r="E17" s="21"/>
      <c r="F17" s="21"/>
      <c r="G17" s="21"/>
      <c r="H17" s="95" t="str">
        <f>IF(COUNTBLANK(H16:J16)&lt;2,"Please only select one answer","")</f>
        <v/>
      </c>
      <c r="I17" s="18"/>
      <c r="J17" s="18"/>
      <c r="K17" s="18"/>
      <c r="L17" s="107">
        <f>SUM(L10,L13,L16,)</f>
        <v>0</v>
      </c>
      <c r="M17" s="18"/>
      <c r="N17" s="18"/>
      <c r="O17" s="13"/>
      <c r="P17" s="34"/>
      <c r="Q17" s="12"/>
      <c r="R17" s="12"/>
      <c r="S17" s="12"/>
      <c r="T17" s="12"/>
      <c r="U17" s="12"/>
      <c r="V17" s="12"/>
      <c r="W17" s="12"/>
      <c r="X17" s="12"/>
      <c r="Y17" s="12"/>
      <c r="Z17" s="12"/>
      <c r="AA17" s="12"/>
      <c r="AB17" s="12"/>
      <c r="AC17" s="12"/>
      <c r="AD17" s="12"/>
      <c r="AE17" s="12"/>
      <c r="AF17" s="12"/>
      <c r="AG17" s="12"/>
      <c r="AH17" s="12"/>
    </row>
    <row r="18" spans="1:34" ht="14.5" x14ac:dyDescent="0.35">
      <c r="A18" s="48"/>
      <c r="B18" s="19"/>
      <c r="C18" s="21"/>
      <c r="D18" s="21"/>
      <c r="E18" s="21"/>
      <c r="F18" s="21"/>
      <c r="G18" s="21"/>
      <c r="H18" s="18"/>
      <c r="I18" s="18"/>
      <c r="J18" s="18"/>
      <c r="K18" s="18"/>
      <c r="L18" s="18"/>
      <c r="M18" s="18"/>
      <c r="N18" s="18"/>
      <c r="O18" s="13"/>
      <c r="P18" s="34"/>
      <c r="Q18" s="12"/>
      <c r="R18" s="12"/>
      <c r="S18" s="12"/>
      <c r="T18" s="12"/>
      <c r="U18" s="12"/>
      <c r="V18" s="12"/>
      <c r="W18" s="12"/>
      <c r="X18" s="12"/>
      <c r="Y18" s="12"/>
      <c r="Z18" s="12"/>
      <c r="AA18" s="12"/>
      <c r="AB18" s="12"/>
      <c r="AC18" s="12"/>
      <c r="AD18" s="12"/>
      <c r="AE18" s="12"/>
      <c r="AF18" s="12"/>
      <c r="AG18" s="12"/>
      <c r="AH18" s="12"/>
    </row>
    <row r="19" spans="1:34" ht="1.5" customHeight="1" x14ac:dyDescent="0.35">
      <c r="A19" s="48"/>
      <c r="B19" s="19"/>
      <c r="C19" s="21"/>
      <c r="D19" s="21"/>
      <c r="E19" s="21"/>
      <c r="F19" s="21"/>
      <c r="G19" s="21"/>
      <c r="H19" s="18"/>
      <c r="I19" s="18"/>
      <c r="J19" s="18"/>
      <c r="K19" s="18"/>
      <c r="L19" s="18"/>
      <c r="M19" s="18"/>
      <c r="N19" s="18"/>
      <c r="O19" s="13"/>
      <c r="P19" s="34"/>
      <c r="Q19" s="12"/>
      <c r="R19" s="12"/>
      <c r="S19" s="12"/>
      <c r="T19" s="12"/>
      <c r="U19" s="12"/>
      <c r="V19" s="12"/>
      <c r="W19" s="12"/>
      <c r="X19" s="12"/>
      <c r="Y19" s="12"/>
      <c r="Z19" s="12"/>
      <c r="AA19" s="12"/>
      <c r="AB19" s="12"/>
      <c r="AC19" s="12"/>
      <c r="AD19" s="12"/>
      <c r="AE19" s="12"/>
      <c r="AF19" s="12"/>
      <c r="AG19" s="12"/>
      <c r="AH19" s="12"/>
    </row>
    <row r="20" spans="1:34" ht="15.5" x14ac:dyDescent="0.35">
      <c r="A20" s="48"/>
      <c r="B20" s="59"/>
      <c r="C20" s="174" t="s">
        <v>41</v>
      </c>
      <c r="D20" s="60"/>
      <c r="E20" s="60"/>
      <c r="F20" s="60"/>
      <c r="G20" s="60"/>
      <c r="H20" s="61"/>
      <c r="I20" s="61"/>
      <c r="J20" s="61"/>
      <c r="K20" s="61"/>
      <c r="L20" s="61"/>
      <c r="M20" s="61"/>
      <c r="N20" s="61"/>
      <c r="O20" s="62"/>
      <c r="P20" s="34"/>
      <c r="Q20" s="12"/>
      <c r="R20" s="12"/>
      <c r="S20" s="12"/>
      <c r="T20" s="12"/>
      <c r="U20" s="12"/>
      <c r="V20" s="12"/>
      <c r="W20" s="12"/>
      <c r="X20" s="12"/>
      <c r="Y20" s="12"/>
      <c r="Z20" s="12"/>
      <c r="AA20" s="12"/>
      <c r="AB20" s="12"/>
      <c r="AC20" s="12"/>
      <c r="AD20" s="12"/>
      <c r="AE20" s="12"/>
      <c r="AF20" s="12"/>
      <c r="AG20" s="12"/>
      <c r="AH20" s="12"/>
    </row>
    <row r="21" spans="1:34" ht="5.5" customHeight="1" x14ac:dyDescent="0.35">
      <c r="A21" s="48"/>
      <c r="B21" s="19"/>
      <c r="C21" s="21"/>
      <c r="D21" s="21"/>
      <c r="E21" s="21"/>
      <c r="F21" s="21"/>
      <c r="G21" s="21"/>
      <c r="H21" s="18"/>
      <c r="I21" s="18"/>
      <c r="J21" s="18"/>
      <c r="K21" s="18"/>
      <c r="L21" s="18"/>
      <c r="M21" s="18"/>
      <c r="N21" s="18"/>
      <c r="O21" s="13"/>
      <c r="P21" s="34"/>
      <c r="Q21" s="12"/>
      <c r="R21" s="12"/>
      <c r="S21" s="12"/>
      <c r="T21" s="12"/>
      <c r="U21" s="12"/>
      <c r="V21" s="12"/>
      <c r="W21" s="12"/>
      <c r="X21" s="12"/>
      <c r="Y21" s="12"/>
      <c r="Z21" s="12"/>
      <c r="AA21" s="12"/>
      <c r="AB21" s="12"/>
      <c r="AC21" s="12"/>
      <c r="AD21" s="12"/>
      <c r="AE21" s="12"/>
      <c r="AF21" s="12"/>
      <c r="AG21" s="12"/>
      <c r="AH21" s="12"/>
    </row>
    <row r="22" spans="1:34" ht="26.5" x14ac:dyDescent="0.35">
      <c r="A22" s="48"/>
      <c r="B22" s="19"/>
      <c r="C22" s="21"/>
      <c r="D22" s="21"/>
      <c r="E22" s="21"/>
      <c r="F22" s="21"/>
      <c r="G22" s="21"/>
      <c r="H22" s="58" t="s">
        <v>24</v>
      </c>
      <c r="I22" s="58" t="s">
        <v>0</v>
      </c>
      <c r="J22" s="179" t="s">
        <v>37</v>
      </c>
      <c r="K22" s="58"/>
      <c r="L22" s="58"/>
      <c r="M22" s="228" t="s">
        <v>38</v>
      </c>
      <c r="N22" s="228"/>
      <c r="O22" s="13"/>
      <c r="P22" s="34"/>
      <c r="Q22" s="12"/>
      <c r="R22" s="12"/>
      <c r="S22" s="12"/>
      <c r="T22" s="12"/>
      <c r="U22" s="12"/>
      <c r="V22" s="12"/>
      <c r="W22" s="12"/>
      <c r="X22" s="12"/>
      <c r="Y22" s="12"/>
      <c r="Z22" s="12"/>
      <c r="AA22" s="12"/>
      <c r="AB22" s="12"/>
      <c r="AC22" s="12"/>
      <c r="AD22" s="12"/>
      <c r="AE22" s="12"/>
      <c r="AF22" s="12"/>
      <c r="AG22" s="12"/>
      <c r="AH22" s="12"/>
    </row>
    <row r="23" spans="1:34" ht="58.5" customHeight="1" x14ac:dyDescent="0.35">
      <c r="A23" s="48"/>
      <c r="B23" s="19"/>
      <c r="C23" s="222" t="s">
        <v>80</v>
      </c>
      <c r="D23" s="216"/>
      <c r="E23" s="216"/>
      <c r="F23" s="216"/>
      <c r="G23" s="217"/>
      <c r="H23" s="114"/>
      <c r="I23" s="114"/>
      <c r="J23" s="114"/>
      <c r="K23" s="76">
        <v>2</v>
      </c>
      <c r="L23" s="76" t="str">
        <f>IFERROR(IF(COUNTBLANK(H23:J23)&lt;2,"",IF(H23&gt;0,2,IF(I23&gt;0,0,IF(J23&gt;0,1,""))))*K23,"")</f>
        <v/>
      </c>
      <c r="M23" s="226"/>
      <c r="N23" s="227"/>
      <c r="O23" s="13"/>
      <c r="P23" s="34"/>
      <c r="Q23" s="12"/>
      <c r="R23" s="12"/>
      <c r="S23" s="12"/>
      <c r="T23" s="12"/>
      <c r="U23" s="12"/>
      <c r="V23" s="12"/>
      <c r="W23" s="12"/>
      <c r="X23" s="12"/>
      <c r="Y23" s="12"/>
      <c r="Z23" s="12"/>
      <c r="AA23" s="12"/>
      <c r="AB23" s="12"/>
      <c r="AC23" s="12"/>
      <c r="AD23" s="12"/>
      <c r="AE23" s="12"/>
      <c r="AF23" s="12"/>
      <c r="AG23" s="12"/>
      <c r="AH23" s="12"/>
    </row>
    <row r="24" spans="1:34" ht="14.5" x14ac:dyDescent="0.35">
      <c r="A24" s="48"/>
      <c r="B24" s="19"/>
      <c r="C24" s="21"/>
      <c r="D24" s="21"/>
      <c r="E24" s="21"/>
      <c r="F24" s="21"/>
      <c r="G24" s="21"/>
      <c r="H24" s="95" t="str">
        <f>IF(COUNTBLANK(H23:J23)&lt;2,"Please only select one answer","")</f>
        <v/>
      </c>
      <c r="I24" s="18"/>
      <c r="J24" s="18"/>
      <c r="K24" s="18"/>
      <c r="L24" s="18"/>
      <c r="M24" s="18"/>
      <c r="N24" s="18"/>
      <c r="O24" s="13"/>
      <c r="P24" s="34"/>
      <c r="Q24" s="12"/>
      <c r="R24" s="12"/>
      <c r="S24" s="12"/>
      <c r="T24" s="12"/>
      <c r="U24" s="12"/>
      <c r="V24" s="12"/>
      <c r="W24" s="12"/>
      <c r="X24" s="12"/>
      <c r="Y24" s="12"/>
      <c r="Z24" s="12"/>
      <c r="AA24" s="12"/>
      <c r="AB24" s="12"/>
      <c r="AC24" s="12"/>
      <c r="AD24" s="12"/>
      <c r="AE24" s="12"/>
      <c r="AF24" s="12"/>
      <c r="AG24" s="12"/>
      <c r="AH24" s="12"/>
    </row>
    <row r="25" spans="1:34" ht="14.5" x14ac:dyDescent="0.35">
      <c r="A25" s="48"/>
      <c r="B25" s="19"/>
      <c r="C25" s="21"/>
      <c r="D25" s="21"/>
      <c r="E25" s="21"/>
      <c r="F25" s="21"/>
      <c r="G25" s="21"/>
      <c r="H25" s="18"/>
      <c r="I25" s="18"/>
      <c r="J25" s="18"/>
      <c r="K25" s="18"/>
      <c r="L25" s="18"/>
      <c r="M25" s="18"/>
      <c r="N25" s="18"/>
      <c r="O25" s="13"/>
      <c r="P25" s="34"/>
      <c r="Q25" s="12"/>
      <c r="R25" s="12"/>
      <c r="S25" s="12"/>
      <c r="T25" s="12"/>
      <c r="U25" s="12"/>
      <c r="V25" s="12"/>
      <c r="W25" s="12"/>
      <c r="X25" s="12"/>
      <c r="Y25" s="12"/>
      <c r="Z25" s="12"/>
      <c r="AA25" s="12"/>
      <c r="AB25" s="12"/>
      <c r="AC25" s="12"/>
      <c r="AD25" s="12"/>
      <c r="AE25" s="12"/>
      <c r="AF25" s="12"/>
      <c r="AG25" s="12"/>
      <c r="AH25" s="12"/>
    </row>
    <row r="26" spans="1:34" ht="58.5" customHeight="1" x14ac:dyDescent="0.35">
      <c r="A26" s="48"/>
      <c r="B26" s="19"/>
      <c r="C26" s="222" t="s">
        <v>81</v>
      </c>
      <c r="D26" s="216"/>
      <c r="E26" s="216"/>
      <c r="F26" s="216"/>
      <c r="G26" s="217"/>
      <c r="H26" s="114"/>
      <c r="I26" s="114"/>
      <c r="J26" s="114"/>
      <c r="K26" s="76">
        <v>3</v>
      </c>
      <c r="L26" s="76" t="str">
        <f>IFERROR(IF(COUNTBLANK(H26:J26)&lt;2,"",IF(H26&gt;0,2,IF(I26&gt;0,0,IF(J26&gt;0,1,""))))*K26,"")</f>
        <v/>
      </c>
      <c r="M26" s="231" t="s">
        <v>50</v>
      </c>
      <c r="N26" s="232"/>
      <c r="O26" s="13"/>
      <c r="P26" s="34"/>
      <c r="Q26" s="12"/>
      <c r="R26" s="12"/>
      <c r="S26" s="12"/>
      <c r="T26" s="12"/>
      <c r="U26" s="12"/>
      <c r="V26" s="12"/>
      <c r="W26" s="12"/>
      <c r="X26" s="12"/>
      <c r="Y26" s="12"/>
      <c r="Z26" s="12"/>
      <c r="AA26" s="12"/>
      <c r="AB26" s="12"/>
      <c r="AC26" s="12"/>
      <c r="AD26" s="12"/>
      <c r="AE26" s="12"/>
      <c r="AF26" s="12"/>
      <c r="AG26" s="12"/>
      <c r="AH26" s="12"/>
    </row>
    <row r="27" spans="1:34" ht="14.5" x14ac:dyDescent="0.35">
      <c r="A27" s="48"/>
      <c r="B27" s="19"/>
      <c r="C27" s="21"/>
      <c r="D27" s="21"/>
      <c r="E27" s="21"/>
      <c r="F27" s="21"/>
      <c r="G27" s="21"/>
      <c r="H27" s="95" t="str">
        <f>IF(COUNTBLANK(H26:J26)&lt;2,"Please only select one answer","")</f>
        <v/>
      </c>
      <c r="I27" s="18"/>
      <c r="J27" s="18"/>
      <c r="K27" s="18"/>
      <c r="L27" s="18"/>
      <c r="M27" s="18"/>
      <c r="N27" s="18"/>
      <c r="O27" s="13"/>
      <c r="P27" s="34"/>
      <c r="Q27" s="12"/>
      <c r="R27" s="12"/>
      <c r="S27" s="12"/>
      <c r="T27" s="12"/>
      <c r="U27" s="12"/>
      <c r="V27" s="12"/>
      <c r="W27" s="12"/>
      <c r="X27" s="12"/>
      <c r="Y27" s="12"/>
      <c r="Z27" s="12"/>
      <c r="AA27" s="12"/>
      <c r="AB27" s="12"/>
      <c r="AC27" s="12"/>
      <c r="AD27" s="12"/>
      <c r="AE27" s="12"/>
      <c r="AF27" s="12"/>
      <c r="AG27" s="12"/>
      <c r="AH27" s="12"/>
    </row>
    <row r="28" spans="1:34" ht="14.5" x14ac:dyDescent="0.35">
      <c r="A28" s="48"/>
      <c r="B28" s="19"/>
      <c r="C28" s="21"/>
      <c r="D28" s="21"/>
      <c r="E28" s="21"/>
      <c r="F28" s="21"/>
      <c r="G28" s="21"/>
      <c r="H28" s="18"/>
      <c r="I28" s="18"/>
      <c r="J28" s="18"/>
      <c r="K28" s="18"/>
      <c r="L28" s="18"/>
      <c r="M28" s="18"/>
      <c r="N28" s="18"/>
      <c r="O28" s="13"/>
      <c r="P28" s="34"/>
      <c r="Q28" s="12"/>
      <c r="R28" s="12"/>
      <c r="S28" s="12"/>
      <c r="T28" s="12"/>
      <c r="U28" s="12"/>
      <c r="V28" s="12"/>
      <c r="W28" s="12"/>
      <c r="X28" s="12"/>
      <c r="Y28" s="12"/>
      <c r="Z28" s="12"/>
      <c r="AA28" s="12"/>
      <c r="AB28" s="12"/>
      <c r="AC28" s="12"/>
      <c r="AD28" s="12"/>
      <c r="AE28" s="12"/>
      <c r="AF28" s="12"/>
      <c r="AG28" s="12"/>
      <c r="AH28" s="12"/>
    </row>
    <row r="29" spans="1:34" ht="58.5" customHeight="1" x14ac:dyDescent="0.35">
      <c r="A29" s="48"/>
      <c r="B29" s="19"/>
      <c r="C29" s="215" t="s">
        <v>82</v>
      </c>
      <c r="D29" s="216"/>
      <c r="E29" s="216"/>
      <c r="F29" s="216"/>
      <c r="G29" s="217"/>
      <c r="H29" s="114"/>
      <c r="I29" s="114"/>
      <c r="J29" s="114"/>
      <c r="K29" s="76">
        <v>3</v>
      </c>
      <c r="L29" s="76" t="str">
        <f>IFERROR(IF(COUNTBLANK(H29:J29)&lt;2,"",IF(H29&gt;0,2,IF(I29&gt;0,0,IF(J29&gt;0,1,""))))*K29,"")</f>
        <v/>
      </c>
      <c r="M29" s="226"/>
      <c r="N29" s="227"/>
      <c r="O29" s="13"/>
      <c r="P29" s="34"/>
      <c r="Q29" s="12"/>
      <c r="R29" s="12"/>
      <c r="S29" s="12"/>
      <c r="T29" s="12"/>
      <c r="U29" s="12"/>
      <c r="V29" s="12"/>
      <c r="W29" s="12"/>
      <c r="X29" s="12"/>
      <c r="Y29" s="12"/>
      <c r="Z29" s="12"/>
      <c r="AA29" s="12"/>
      <c r="AB29" s="12"/>
      <c r="AC29" s="12"/>
      <c r="AD29" s="12"/>
      <c r="AE29" s="12"/>
      <c r="AF29" s="12"/>
      <c r="AG29" s="12"/>
      <c r="AH29" s="12"/>
    </row>
    <row r="30" spans="1:34" ht="14.5" x14ac:dyDescent="0.35">
      <c r="A30" s="40"/>
      <c r="B30" s="18"/>
      <c r="C30" s="21"/>
      <c r="D30" s="21"/>
      <c r="E30" s="21"/>
      <c r="F30" s="21"/>
      <c r="G30" s="21"/>
      <c r="H30" s="95" t="str">
        <f>IF(COUNTBLANK(H29:J29)&lt;2,"Please only select one answer","")</f>
        <v/>
      </c>
      <c r="I30" s="18"/>
      <c r="J30" s="18"/>
      <c r="K30" s="18"/>
      <c r="L30" s="18"/>
      <c r="M30" s="18"/>
      <c r="N30" s="18"/>
      <c r="O30" s="13"/>
      <c r="P30" s="34"/>
      <c r="Q30" s="12"/>
      <c r="R30" s="12"/>
      <c r="S30" s="12"/>
      <c r="T30" s="12"/>
      <c r="U30" s="12"/>
      <c r="V30" s="12"/>
      <c r="W30" s="12"/>
      <c r="X30" s="12"/>
      <c r="Y30" s="12"/>
      <c r="Z30" s="12"/>
      <c r="AA30" s="12"/>
      <c r="AB30" s="12"/>
      <c r="AC30" s="12"/>
      <c r="AD30" s="12"/>
      <c r="AE30" s="12"/>
      <c r="AF30" s="12"/>
      <c r="AG30" s="12"/>
      <c r="AH30" s="12"/>
    </row>
    <row r="31" spans="1:34" ht="14.5" x14ac:dyDescent="0.35">
      <c r="A31" s="34"/>
      <c r="B31" s="18"/>
      <c r="C31" s="21"/>
      <c r="D31" s="21"/>
      <c r="E31" s="21"/>
      <c r="F31" s="21"/>
      <c r="G31" s="21"/>
      <c r="H31" s="18"/>
      <c r="I31" s="18"/>
      <c r="J31" s="18"/>
      <c r="K31" s="18"/>
      <c r="L31" s="18"/>
      <c r="M31" s="18"/>
      <c r="N31" s="18"/>
      <c r="O31" s="13"/>
      <c r="P31" s="34"/>
      <c r="Q31" s="12"/>
      <c r="R31" s="12"/>
      <c r="S31" s="12"/>
      <c r="T31" s="12"/>
      <c r="U31" s="12"/>
      <c r="V31" s="12"/>
      <c r="W31" s="12"/>
      <c r="X31" s="12"/>
      <c r="Y31" s="12"/>
      <c r="Z31" s="12"/>
      <c r="AA31" s="12"/>
      <c r="AB31" s="12"/>
      <c r="AC31" s="12"/>
      <c r="AD31" s="12"/>
      <c r="AE31" s="12"/>
      <c r="AF31" s="12"/>
      <c r="AG31" s="12"/>
      <c r="AH31" s="12"/>
    </row>
    <row r="32" spans="1:34" ht="79" customHeight="1" x14ac:dyDescent="0.35">
      <c r="A32" s="34"/>
      <c r="B32" s="18"/>
      <c r="C32" s="215" t="s">
        <v>83</v>
      </c>
      <c r="D32" s="216"/>
      <c r="E32" s="216"/>
      <c r="F32" s="216"/>
      <c r="G32" s="217"/>
      <c r="H32" s="114"/>
      <c r="I32" s="114"/>
      <c r="J32" s="114"/>
      <c r="K32" s="77">
        <v>2</v>
      </c>
      <c r="L32" s="76" t="str">
        <f>IFERROR(IF(COUNTBLANK(H32:J32)&lt;2,"",IF(H32&gt;0,2,IF(I32&gt;0,0,IF(J32&gt;0,1,""))))*K32,"")</f>
        <v/>
      </c>
      <c r="M32" s="226"/>
      <c r="N32" s="227"/>
      <c r="O32" s="41"/>
      <c r="P32" s="34"/>
      <c r="Q32" s="51"/>
      <c r="R32" s="51"/>
      <c r="S32" s="12"/>
      <c r="T32" s="51"/>
      <c r="U32" s="12"/>
      <c r="V32" s="51"/>
      <c r="W32" s="51"/>
      <c r="X32" s="51"/>
      <c r="Y32" s="51"/>
      <c r="Z32" s="12"/>
      <c r="AA32" s="51"/>
      <c r="AB32" s="12"/>
      <c r="AC32" s="51"/>
      <c r="AD32" s="51"/>
      <c r="AE32" s="51"/>
      <c r="AF32" s="51"/>
      <c r="AG32" s="12"/>
      <c r="AH32" s="12"/>
    </row>
    <row r="33" spans="1:34" ht="14.5" x14ac:dyDescent="0.35">
      <c r="A33" s="34"/>
      <c r="B33" s="18"/>
      <c r="C33" s="21"/>
      <c r="D33" s="21"/>
      <c r="E33" s="21"/>
      <c r="F33" s="21"/>
      <c r="G33" s="21"/>
      <c r="H33" s="95" t="str">
        <f>IF(COUNTBLANK(H32:J32)&lt;2,"Please only select one answer","")</f>
        <v/>
      </c>
      <c r="I33" s="18"/>
      <c r="J33" s="18"/>
      <c r="K33" s="18"/>
      <c r="L33" s="18"/>
      <c r="M33" s="18"/>
      <c r="N33" s="18"/>
      <c r="O33" s="13"/>
      <c r="P33" s="34"/>
      <c r="Q33" s="12"/>
      <c r="R33" s="12"/>
      <c r="S33" s="12"/>
      <c r="T33" s="12"/>
      <c r="U33" s="12"/>
      <c r="V33" s="12"/>
      <c r="W33" s="12"/>
      <c r="X33" s="12"/>
      <c r="Y33" s="12"/>
      <c r="Z33" s="12"/>
      <c r="AA33" s="12"/>
      <c r="AB33" s="12"/>
      <c r="AC33" s="12"/>
      <c r="AD33" s="12"/>
      <c r="AE33" s="12"/>
      <c r="AF33" s="12"/>
      <c r="AG33" s="12"/>
      <c r="AH33" s="12"/>
    </row>
    <row r="34" spans="1:34" ht="14.5" x14ac:dyDescent="0.35">
      <c r="A34" s="34"/>
      <c r="B34" s="18"/>
      <c r="C34" s="21"/>
      <c r="D34" s="21"/>
      <c r="E34" s="21"/>
      <c r="F34" s="21"/>
      <c r="G34" s="21"/>
      <c r="H34" s="18"/>
      <c r="I34" s="18"/>
      <c r="J34" s="18"/>
      <c r="K34" s="18"/>
      <c r="L34" s="18"/>
      <c r="M34" s="18"/>
      <c r="N34" s="18"/>
      <c r="O34" s="13"/>
      <c r="P34" s="34"/>
      <c r="Q34" s="12"/>
      <c r="R34" s="12"/>
      <c r="S34" s="12"/>
      <c r="T34" s="12"/>
      <c r="U34" s="12"/>
      <c r="V34" s="12"/>
      <c r="W34" s="12"/>
      <c r="X34" s="12"/>
      <c r="Y34" s="12"/>
      <c r="Z34" s="12"/>
      <c r="AA34" s="12"/>
      <c r="AB34" s="12"/>
      <c r="AC34" s="12"/>
      <c r="AD34" s="12"/>
      <c r="AE34" s="12"/>
      <c r="AF34" s="12"/>
      <c r="AG34" s="12"/>
      <c r="AH34" s="12"/>
    </row>
    <row r="35" spans="1:34" ht="107.5" customHeight="1" x14ac:dyDescent="0.35">
      <c r="A35" s="34"/>
      <c r="B35" s="18"/>
      <c r="C35" s="222" t="s">
        <v>42</v>
      </c>
      <c r="D35" s="216"/>
      <c r="E35" s="216"/>
      <c r="F35" s="216"/>
      <c r="G35" s="217"/>
      <c r="H35" s="114"/>
      <c r="I35" s="114"/>
      <c r="J35" s="114"/>
      <c r="K35" s="77">
        <v>2</v>
      </c>
      <c r="L35" s="76" t="str">
        <f>IFERROR(IF(COUNTBLANK(H35:J35)&lt;2,"",IF(H35&gt;0,2,IF(I35&gt;0,0,IF(J35&gt;0,1,""))))*K35,"")</f>
        <v/>
      </c>
      <c r="M35" s="226"/>
      <c r="N35" s="227"/>
      <c r="O35" s="13"/>
      <c r="P35" s="34"/>
      <c r="Q35" s="12"/>
      <c r="R35" s="12"/>
      <c r="S35" s="12"/>
      <c r="T35" s="12"/>
      <c r="U35" s="12"/>
      <c r="V35" s="12"/>
      <c r="W35" s="12"/>
      <c r="X35" s="12"/>
      <c r="Y35" s="12"/>
      <c r="Z35" s="12"/>
      <c r="AA35" s="12"/>
      <c r="AB35" s="12"/>
      <c r="AC35" s="12"/>
      <c r="AD35" s="12"/>
      <c r="AE35" s="12"/>
      <c r="AF35" s="12"/>
      <c r="AG35" s="12"/>
      <c r="AH35" s="12"/>
    </row>
    <row r="36" spans="1:34" ht="27" customHeight="1" x14ac:dyDescent="0.35">
      <c r="A36" s="34"/>
      <c r="B36" s="18"/>
      <c r="C36" s="30"/>
      <c r="D36" s="63"/>
      <c r="E36" s="63"/>
      <c r="F36" s="63"/>
      <c r="G36" s="63"/>
      <c r="H36" s="95" t="str">
        <f>IF(COUNTBLANK(H35:J35)&lt;2,"Please only select one answer","")</f>
        <v/>
      </c>
      <c r="I36" s="64"/>
      <c r="J36" s="64"/>
      <c r="K36" s="64"/>
      <c r="L36" s="64"/>
      <c r="M36" s="65"/>
      <c r="N36" s="66"/>
      <c r="O36" s="13"/>
      <c r="P36" s="34"/>
      <c r="Q36" s="12"/>
      <c r="R36" s="12"/>
      <c r="S36" s="12"/>
      <c r="T36" s="12"/>
      <c r="U36" s="12"/>
      <c r="V36" s="12"/>
      <c r="W36" s="12"/>
      <c r="X36" s="12"/>
      <c r="Y36" s="12"/>
      <c r="Z36" s="12"/>
      <c r="AA36" s="12"/>
      <c r="AB36" s="12"/>
      <c r="AC36" s="12"/>
      <c r="AD36" s="12"/>
      <c r="AE36" s="12"/>
      <c r="AF36" s="12"/>
      <c r="AG36" s="12"/>
      <c r="AH36" s="12"/>
    </row>
    <row r="37" spans="1:34" ht="58.5" customHeight="1" x14ac:dyDescent="0.35">
      <c r="A37" s="34"/>
      <c r="B37" s="18"/>
      <c r="C37" s="222" t="s">
        <v>84</v>
      </c>
      <c r="D37" s="216"/>
      <c r="E37" s="216"/>
      <c r="F37" s="216"/>
      <c r="G37" s="217"/>
      <c r="H37" s="114"/>
      <c r="I37" s="114"/>
      <c r="J37" s="114"/>
      <c r="K37" s="77">
        <v>3</v>
      </c>
      <c r="L37" s="76" t="str">
        <f>IFERROR(IF(COUNTBLANK(H37:J37)&lt;2,"",IF(H37&gt;0,2,IF(I37&gt;0,0,IF(J37&gt;0,1,""))))*K37,"")</f>
        <v/>
      </c>
      <c r="M37" s="226"/>
      <c r="N37" s="227"/>
      <c r="O37" s="13"/>
      <c r="P37" s="34"/>
      <c r="Q37" s="12"/>
      <c r="R37" s="12"/>
      <c r="S37" s="12"/>
      <c r="T37" s="12"/>
      <c r="U37" s="12"/>
      <c r="V37" s="12"/>
      <c r="W37" s="12"/>
      <c r="X37" s="12"/>
      <c r="Y37" s="12"/>
      <c r="Z37" s="12"/>
      <c r="AA37" s="12"/>
      <c r="AB37" s="12"/>
      <c r="AC37" s="12"/>
      <c r="AD37" s="12"/>
      <c r="AE37" s="12"/>
      <c r="AF37" s="12"/>
      <c r="AG37" s="12"/>
      <c r="AH37" s="12"/>
    </row>
    <row r="38" spans="1:34" ht="13" customHeight="1" x14ac:dyDescent="0.35">
      <c r="A38" s="34"/>
      <c r="B38" s="18"/>
      <c r="C38" s="30"/>
      <c r="D38" s="63"/>
      <c r="E38" s="63"/>
      <c r="F38" s="63"/>
      <c r="G38" s="63"/>
      <c r="H38" s="95" t="str">
        <f>IF(COUNTBLANK(H37:J37)&lt;2,"Please only select one answer","")</f>
        <v/>
      </c>
      <c r="I38" s="64"/>
      <c r="J38" s="64"/>
      <c r="K38" s="64"/>
      <c r="L38" s="108">
        <f>SUM(L23,L26,L29,L32,L35,L37)</f>
        <v>0</v>
      </c>
      <c r="M38" s="65"/>
      <c r="N38" s="66"/>
      <c r="O38" s="13"/>
      <c r="P38" s="34"/>
      <c r="Q38" s="12"/>
      <c r="R38" s="12"/>
      <c r="S38" s="12"/>
      <c r="T38" s="12"/>
      <c r="U38" s="12"/>
      <c r="V38" s="12"/>
      <c r="W38" s="12"/>
      <c r="X38" s="12"/>
      <c r="Y38" s="12"/>
      <c r="Z38" s="12"/>
      <c r="AA38" s="12"/>
      <c r="AB38" s="12"/>
      <c r="AC38" s="12"/>
      <c r="AD38" s="12"/>
      <c r="AE38" s="12"/>
      <c r="AF38" s="12"/>
      <c r="AG38" s="12"/>
      <c r="AH38" s="12"/>
    </row>
    <row r="39" spans="1:34" ht="6" customHeight="1" x14ac:dyDescent="0.35">
      <c r="A39" s="34"/>
      <c r="B39" s="18"/>
      <c r="C39" s="30"/>
      <c r="D39" s="63"/>
      <c r="E39" s="63"/>
      <c r="F39" s="63"/>
      <c r="G39" s="63"/>
      <c r="H39" s="64"/>
      <c r="I39" s="64"/>
      <c r="J39" s="64"/>
      <c r="K39" s="64"/>
      <c r="L39" s="64"/>
      <c r="M39" s="65"/>
      <c r="N39" s="66"/>
      <c r="O39" s="13"/>
      <c r="P39" s="34"/>
      <c r="Q39" s="12"/>
      <c r="R39" s="12"/>
      <c r="S39" s="12"/>
      <c r="T39" s="12"/>
      <c r="U39" s="12"/>
      <c r="V39" s="12"/>
      <c r="W39" s="12"/>
      <c r="X39" s="12"/>
      <c r="Y39" s="12"/>
      <c r="Z39" s="12"/>
      <c r="AA39" s="12"/>
      <c r="AB39" s="12"/>
      <c r="AC39" s="12"/>
      <c r="AD39" s="12"/>
      <c r="AE39" s="12"/>
      <c r="AF39" s="12"/>
      <c r="AG39" s="12"/>
      <c r="AH39" s="12"/>
    </row>
    <row r="40" spans="1:34" ht="2.5" customHeight="1" x14ac:dyDescent="0.35">
      <c r="A40" s="34"/>
      <c r="B40" s="18"/>
      <c r="C40" s="21"/>
      <c r="D40" s="21"/>
      <c r="E40" s="21"/>
      <c r="F40" s="21"/>
      <c r="G40" s="21"/>
      <c r="H40" s="18"/>
      <c r="I40" s="18"/>
      <c r="J40" s="18"/>
      <c r="K40" s="18"/>
      <c r="L40" s="18"/>
      <c r="M40" s="18"/>
      <c r="N40" s="18"/>
      <c r="O40" s="13"/>
      <c r="P40" s="34"/>
      <c r="Q40" s="12"/>
      <c r="R40" s="12"/>
      <c r="S40" s="12"/>
      <c r="T40" s="12"/>
      <c r="U40" s="12"/>
      <c r="V40" s="12"/>
      <c r="W40" s="12"/>
      <c r="X40" s="12"/>
      <c r="Y40" s="12"/>
      <c r="Z40" s="12"/>
      <c r="AA40" s="12"/>
      <c r="AB40" s="12"/>
      <c r="AC40" s="12"/>
      <c r="AD40" s="12"/>
      <c r="AE40" s="12"/>
      <c r="AF40" s="12"/>
      <c r="AG40" s="12"/>
      <c r="AH40" s="12"/>
    </row>
    <row r="41" spans="1:34" ht="3.65" customHeight="1" x14ac:dyDescent="0.35">
      <c r="A41" s="34"/>
      <c r="B41" s="18"/>
      <c r="C41" s="21"/>
      <c r="D41" s="21"/>
      <c r="E41" s="21"/>
      <c r="F41" s="21"/>
      <c r="G41" s="21"/>
      <c r="H41" s="18"/>
      <c r="I41" s="18"/>
      <c r="J41" s="18"/>
      <c r="K41" s="18"/>
      <c r="L41" s="18"/>
      <c r="M41" s="18"/>
      <c r="N41" s="18"/>
      <c r="O41" s="13"/>
      <c r="P41" s="34"/>
      <c r="Q41" s="12"/>
      <c r="R41" s="12"/>
      <c r="S41" s="12"/>
      <c r="T41" s="12"/>
      <c r="U41" s="12"/>
      <c r="V41" s="12"/>
      <c r="W41" s="12"/>
      <c r="X41" s="12"/>
      <c r="Y41" s="12"/>
      <c r="Z41" s="12"/>
      <c r="AA41" s="12"/>
      <c r="AB41" s="12"/>
      <c r="AC41" s="12"/>
      <c r="AD41" s="12"/>
      <c r="AE41" s="12"/>
      <c r="AF41" s="12"/>
      <c r="AG41" s="12"/>
      <c r="AH41" s="12"/>
    </row>
    <row r="42" spans="1:34" ht="15.5" x14ac:dyDescent="0.35">
      <c r="A42" s="34"/>
      <c r="B42" s="18"/>
      <c r="C42" s="174" t="s">
        <v>43</v>
      </c>
      <c r="D42" s="60"/>
      <c r="E42" s="60"/>
      <c r="F42" s="60"/>
      <c r="G42" s="60"/>
      <c r="H42" s="61"/>
      <c r="I42" s="61"/>
      <c r="J42" s="61"/>
      <c r="K42" s="61"/>
      <c r="L42" s="61"/>
      <c r="M42" s="61"/>
      <c r="N42" s="61"/>
      <c r="O42" s="13"/>
      <c r="P42" s="34"/>
      <c r="Q42" s="12"/>
      <c r="R42" s="12"/>
      <c r="S42" s="12"/>
      <c r="T42" s="12"/>
      <c r="U42" s="12"/>
      <c r="V42" s="12"/>
      <c r="W42" s="12"/>
      <c r="X42" s="12"/>
      <c r="Y42" s="12"/>
      <c r="Z42" s="12"/>
      <c r="AA42" s="12"/>
      <c r="AB42" s="12"/>
      <c r="AC42" s="12"/>
      <c r="AD42" s="12"/>
      <c r="AE42" s="12"/>
      <c r="AF42" s="12"/>
      <c r="AG42" s="12"/>
      <c r="AH42" s="12"/>
    </row>
    <row r="43" spans="1:34" ht="3" customHeight="1" x14ac:dyDescent="0.35">
      <c r="A43" s="34"/>
      <c r="B43" s="18"/>
      <c r="C43" s="21"/>
      <c r="D43" s="21"/>
      <c r="E43" s="21"/>
      <c r="F43" s="21"/>
      <c r="G43" s="21"/>
      <c r="H43" s="18"/>
      <c r="I43" s="18"/>
      <c r="J43" s="18"/>
      <c r="K43" s="18"/>
      <c r="L43" s="18"/>
      <c r="M43" s="18"/>
      <c r="N43" s="18"/>
      <c r="O43" s="13"/>
      <c r="P43" s="34"/>
      <c r="Q43" s="12"/>
      <c r="R43" s="12"/>
      <c r="S43" s="12"/>
      <c r="T43" s="12"/>
      <c r="U43" s="12"/>
      <c r="V43" s="12"/>
      <c r="W43" s="12"/>
      <c r="X43" s="12"/>
      <c r="Y43" s="12"/>
      <c r="Z43" s="12"/>
      <c r="AA43" s="12"/>
      <c r="AB43" s="12"/>
      <c r="AC43" s="12"/>
      <c r="AD43" s="12"/>
      <c r="AE43" s="12"/>
      <c r="AF43" s="12"/>
      <c r="AG43" s="12"/>
      <c r="AH43" s="12"/>
    </row>
    <row r="44" spans="1:34" ht="26.5" x14ac:dyDescent="0.35">
      <c r="A44" s="34"/>
      <c r="B44" s="18"/>
      <c r="C44" s="21"/>
      <c r="D44" s="21"/>
      <c r="E44" s="21"/>
      <c r="F44" s="21"/>
      <c r="G44" s="21"/>
      <c r="H44" s="58" t="s">
        <v>24</v>
      </c>
      <c r="I44" s="58" t="s">
        <v>0</v>
      </c>
      <c r="J44" s="179" t="s">
        <v>37</v>
      </c>
      <c r="K44" s="58"/>
      <c r="L44" s="58"/>
      <c r="M44" s="228" t="s">
        <v>38</v>
      </c>
      <c r="N44" s="228"/>
      <c r="O44" s="13"/>
      <c r="P44" s="34"/>
      <c r="Q44" s="12"/>
      <c r="R44" s="12"/>
      <c r="S44" s="12"/>
      <c r="T44" s="12"/>
      <c r="U44" s="12"/>
      <c r="V44" s="12"/>
      <c r="W44" s="12"/>
      <c r="X44" s="12"/>
      <c r="Y44" s="12"/>
      <c r="Z44" s="12"/>
      <c r="AA44" s="12"/>
      <c r="AB44" s="12"/>
      <c r="AC44" s="12"/>
      <c r="AD44" s="12"/>
      <c r="AE44" s="12"/>
      <c r="AF44" s="12"/>
      <c r="AG44" s="12"/>
      <c r="AH44" s="12"/>
    </row>
    <row r="45" spans="1:34" ht="47" customHeight="1" x14ac:dyDescent="0.35">
      <c r="A45" s="34"/>
      <c r="B45" s="18"/>
      <c r="C45" s="222" t="s">
        <v>85</v>
      </c>
      <c r="D45" s="216"/>
      <c r="E45" s="216"/>
      <c r="F45" s="216"/>
      <c r="G45" s="217"/>
      <c r="H45" s="114"/>
      <c r="I45" s="114"/>
      <c r="J45" s="114"/>
      <c r="K45" s="77">
        <v>4</v>
      </c>
      <c r="L45" s="76" t="str">
        <f>IFERROR(IF(COUNTBLANK(H45:J45)&lt;2,"",IF(H45&gt;0,2,IF(I45&gt;0,0,IF(J45&gt;0,1,""))))*K45,"")</f>
        <v/>
      </c>
      <c r="M45" s="226"/>
      <c r="N45" s="227"/>
      <c r="O45" s="51"/>
      <c r="P45" s="34"/>
      <c r="Q45" s="12"/>
      <c r="R45" s="12"/>
      <c r="S45" s="12"/>
      <c r="T45" s="12"/>
      <c r="U45" s="12"/>
      <c r="V45" s="12"/>
      <c r="W45" s="12"/>
      <c r="X45" s="12"/>
      <c r="Y45" s="12"/>
      <c r="Z45" s="12"/>
      <c r="AA45" s="12"/>
      <c r="AB45" s="12"/>
      <c r="AC45" s="12"/>
      <c r="AD45" s="12"/>
      <c r="AE45" s="12"/>
      <c r="AF45" s="12"/>
      <c r="AG45" s="12"/>
      <c r="AH45" s="12"/>
    </row>
    <row r="46" spans="1:34" s="47" customFormat="1" ht="17.25" customHeight="1" x14ac:dyDescent="0.3">
      <c r="A46" s="45"/>
      <c r="B46" s="21"/>
      <c r="C46" s="49"/>
      <c r="D46" s="49"/>
      <c r="E46" s="21"/>
      <c r="F46" s="21"/>
      <c r="G46" s="21"/>
      <c r="H46" s="96" t="str">
        <f>IF(COUNTBLANK(H45:J45)&lt;2,"Please only select one answer","")</f>
        <v/>
      </c>
      <c r="I46" s="49"/>
      <c r="J46" s="49"/>
      <c r="K46" s="49"/>
      <c r="L46" s="49"/>
      <c r="M46" s="49"/>
      <c r="N46" s="49"/>
      <c r="O46" s="98"/>
      <c r="P46" s="45"/>
      <c r="Q46" s="99"/>
      <c r="R46" s="99"/>
      <c r="S46" s="99"/>
      <c r="T46" s="99"/>
      <c r="U46" s="99"/>
      <c r="V46" s="99"/>
      <c r="W46" s="99"/>
      <c r="X46" s="99"/>
      <c r="Y46" s="99"/>
      <c r="Z46" s="99"/>
      <c r="AA46" s="99"/>
      <c r="AB46" s="99"/>
      <c r="AC46" s="99"/>
      <c r="AD46" s="99"/>
      <c r="AE46" s="99"/>
      <c r="AF46" s="99"/>
      <c r="AG46" s="99"/>
      <c r="AH46" s="99"/>
    </row>
    <row r="47" spans="1:34" ht="14.5" x14ac:dyDescent="0.35">
      <c r="A47" s="34"/>
      <c r="B47" s="18"/>
      <c r="C47" s="49"/>
      <c r="D47" s="49"/>
      <c r="E47" s="21"/>
      <c r="F47" s="21"/>
      <c r="G47" s="21"/>
      <c r="H47" s="50"/>
      <c r="I47" s="50"/>
      <c r="J47" s="50"/>
      <c r="K47" s="50"/>
      <c r="L47" s="50"/>
      <c r="M47" s="50"/>
      <c r="N47" s="50"/>
      <c r="O47" s="51"/>
      <c r="P47" s="34"/>
      <c r="Q47" s="12"/>
      <c r="R47" s="12"/>
      <c r="S47" s="12"/>
      <c r="T47" s="12"/>
      <c r="U47" s="12"/>
      <c r="V47" s="12"/>
      <c r="W47" s="12"/>
      <c r="X47" s="12"/>
      <c r="Y47" s="12"/>
      <c r="Z47" s="12"/>
      <c r="AA47" s="12"/>
      <c r="AB47" s="12"/>
      <c r="AC47" s="12"/>
      <c r="AD47" s="12"/>
      <c r="AE47" s="12"/>
      <c r="AF47" s="12"/>
      <c r="AG47" s="12"/>
      <c r="AH47" s="12"/>
    </row>
    <row r="48" spans="1:34" ht="47" customHeight="1" x14ac:dyDescent="0.35">
      <c r="A48" s="43"/>
      <c r="B48" s="14"/>
      <c r="C48" s="215" t="s">
        <v>86</v>
      </c>
      <c r="D48" s="216"/>
      <c r="E48" s="216"/>
      <c r="F48" s="216"/>
      <c r="G48" s="217"/>
      <c r="H48" s="114"/>
      <c r="I48" s="114"/>
      <c r="J48" s="114"/>
      <c r="K48" s="77">
        <v>4</v>
      </c>
      <c r="L48" s="76" t="str">
        <f>IFERROR(IF(COUNTBLANK(H48:J48)&lt;2,"",IF(H48&gt;0,2,IF(I48&gt;0,0,IF(J48&gt;0,1,""))))*K48,"")</f>
        <v/>
      </c>
      <c r="M48" s="226"/>
      <c r="N48" s="227"/>
      <c r="O48" s="7"/>
      <c r="P48" s="43"/>
    </row>
    <row r="49" spans="1:16" s="47" customFormat="1" ht="14.5" x14ac:dyDescent="0.3">
      <c r="A49" s="46"/>
      <c r="B49" s="97"/>
      <c r="C49" s="49"/>
      <c r="D49" s="49"/>
      <c r="E49" s="21"/>
      <c r="F49" s="21"/>
      <c r="G49" s="21"/>
      <c r="H49" s="96" t="str">
        <f>IF(COUNTBLANK(H48:J48)&lt;2,"Please only select one answer","")</f>
        <v/>
      </c>
      <c r="I49" s="49"/>
      <c r="J49" s="49"/>
      <c r="K49" s="49"/>
      <c r="L49" s="49"/>
      <c r="M49" s="49"/>
      <c r="N49" s="49"/>
      <c r="O49" s="97"/>
      <c r="P49" s="46"/>
    </row>
    <row r="50" spans="1:16" ht="14.5" x14ac:dyDescent="0.35">
      <c r="A50" s="43"/>
      <c r="B50" s="14"/>
      <c r="C50" s="49"/>
      <c r="D50" s="49"/>
      <c r="E50" s="21"/>
      <c r="F50" s="21"/>
      <c r="G50" s="21"/>
      <c r="H50" s="50"/>
      <c r="I50" s="50"/>
      <c r="J50" s="50"/>
      <c r="K50" s="50"/>
      <c r="L50" s="50"/>
      <c r="M50" s="50"/>
      <c r="N50" s="50"/>
      <c r="O50" s="7"/>
      <c r="P50" s="43"/>
    </row>
    <row r="51" spans="1:16" ht="47" customHeight="1" x14ac:dyDescent="0.35">
      <c r="A51" s="43"/>
      <c r="C51" s="222" t="s">
        <v>87</v>
      </c>
      <c r="D51" s="216"/>
      <c r="E51" s="216"/>
      <c r="F51" s="216"/>
      <c r="G51" s="217"/>
      <c r="H51" s="114"/>
      <c r="I51" s="114"/>
      <c r="J51" s="114"/>
      <c r="K51" s="76">
        <v>1</v>
      </c>
      <c r="L51" s="76" t="str">
        <f>IFERROR(IF(COUNTBLANK(H51:J51)&lt;2,"",IF(H51&gt;0,2,IF(I51&gt;0,0,IF(J51&gt;0,1,""))))*K51,"")</f>
        <v/>
      </c>
      <c r="M51" s="226"/>
      <c r="N51" s="227"/>
      <c r="P51" s="43"/>
    </row>
    <row r="52" spans="1:16" s="47" customFormat="1" ht="14.5" x14ac:dyDescent="0.3">
      <c r="A52" s="46"/>
      <c r="C52" s="21"/>
      <c r="D52" s="21"/>
      <c r="E52" s="21"/>
      <c r="F52" s="21"/>
      <c r="G52" s="21"/>
      <c r="H52" s="96" t="str">
        <f>IF(COUNTBLANK(H51:J51)&lt;2,"Please only select one answer","")</f>
        <v/>
      </c>
      <c r="I52" s="21"/>
      <c r="J52" s="21"/>
      <c r="K52" s="21"/>
      <c r="L52" s="21"/>
      <c r="M52" s="21"/>
      <c r="N52" s="21"/>
      <c r="P52" s="46"/>
    </row>
    <row r="53" spans="1:16" ht="14.5" x14ac:dyDescent="0.35">
      <c r="A53" s="43"/>
      <c r="C53" s="21"/>
      <c r="D53" s="21"/>
      <c r="E53" s="21"/>
      <c r="F53" s="21"/>
      <c r="G53" s="21"/>
      <c r="H53" s="18"/>
      <c r="I53" s="18"/>
      <c r="J53" s="18"/>
      <c r="K53" s="18"/>
      <c r="L53" s="18"/>
      <c r="M53" s="18"/>
      <c r="N53" s="18"/>
      <c r="P53" s="43"/>
    </row>
    <row r="54" spans="1:16" ht="58.5" customHeight="1" x14ac:dyDescent="0.35">
      <c r="A54" s="43"/>
      <c r="C54" s="222" t="s">
        <v>88</v>
      </c>
      <c r="D54" s="216"/>
      <c r="E54" s="216"/>
      <c r="F54" s="216"/>
      <c r="G54" s="217"/>
      <c r="H54" s="114"/>
      <c r="I54" s="114"/>
      <c r="J54" s="114"/>
      <c r="K54" s="76">
        <v>3</v>
      </c>
      <c r="L54" s="76" t="str">
        <f>IFERROR(IF(COUNTBLANK(H54:J54)&lt;2,"",IF(H54&gt;0,2,IF(I54&gt;0,0,IF(J54&gt;0,1,""))))*K54,"")</f>
        <v/>
      </c>
      <c r="M54" s="226"/>
      <c r="N54" s="227"/>
      <c r="P54" s="43"/>
    </row>
    <row r="55" spans="1:16" s="47" customFormat="1" ht="14.5" x14ac:dyDescent="0.3">
      <c r="A55" s="46"/>
      <c r="H55" s="96" t="str">
        <f>IF(COUNTBLANK(H54:J54)&lt;2,"Please only select one answer","")</f>
        <v/>
      </c>
      <c r="P55" s="46"/>
    </row>
    <row r="56" spans="1:16" s="47" customFormat="1" ht="14.5" x14ac:dyDescent="0.3">
      <c r="A56" s="46"/>
      <c r="H56" s="96"/>
      <c r="P56" s="46"/>
    </row>
    <row r="57" spans="1:16" ht="76.5" customHeight="1" x14ac:dyDescent="0.35">
      <c r="A57" s="43"/>
      <c r="C57" s="222" t="s">
        <v>89</v>
      </c>
      <c r="D57" s="216"/>
      <c r="E57" s="216"/>
      <c r="F57" s="216"/>
      <c r="G57" s="217"/>
      <c r="H57" s="114"/>
      <c r="I57" s="114"/>
      <c r="J57" s="114"/>
      <c r="K57" s="76">
        <v>2</v>
      </c>
      <c r="L57" s="76" t="str">
        <f>IFERROR(IF(COUNTBLANK(H57:J57)&lt;2,"",IF(H57&gt;0,2,IF(I57&gt;0,0,IF(J57&gt;0,1,""))))*K57,"")</f>
        <v/>
      </c>
      <c r="M57" s="226"/>
      <c r="N57" s="227"/>
      <c r="P57" s="43"/>
    </row>
    <row r="58" spans="1:16" s="47" customFormat="1" ht="44.5" customHeight="1" x14ac:dyDescent="0.3">
      <c r="A58" s="46"/>
      <c r="C58" s="240"/>
      <c r="D58" s="240"/>
      <c r="E58" s="240"/>
      <c r="F58" s="240"/>
      <c r="G58" s="240"/>
      <c r="H58" s="96" t="str">
        <f>IF(COUNTBLANK(H57:J57)&lt;2,"Please only select one answer","")</f>
        <v/>
      </c>
      <c r="I58" s="21"/>
      <c r="J58" s="21"/>
      <c r="K58" s="21"/>
      <c r="L58" s="109">
        <f>SUM(L45,L48,L51,L54,L57)</f>
        <v>0</v>
      </c>
      <c r="M58" s="21"/>
      <c r="N58" s="21"/>
      <c r="P58" s="46"/>
    </row>
    <row r="59" spans="1:16" ht="15.5" customHeight="1" x14ac:dyDescent="0.35">
      <c r="A59" s="43"/>
      <c r="C59" s="21"/>
      <c r="D59" s="21"/>
      <c r="E59" s="21"/>
      <c r="F59" s="21"/>
      <c r="G59" s="21"/>
      <c r="H59" s="65"/>
      <c r="I59" s="18"/>
      <c r="J59" s="18"/>
      <c r="K59" s="18"/>
      <c r="L59" s="18"/>
      <c r="M59" s="18"/>
      <c r="N59" s="18"/>
      <c r="P59" s="43"/>
    </row>
    <row r="60" spans="1:16" ht="47" customHeight="1" x14ac:dyDescent="0.35">
      <c r="A60" s="43"/>
      <c r="C60" s="241" t="s">
        <v>44</v>
      </c>
      <c r="D60" s="242"/>
      <c r="E60" s="242"/>
      <c r="F60" s="242"/>
      <c r="G60" s="242"/>
      <c r="H60" s="58" t="s">
        <v>24</v>
      </c>
      <c r="I60" s="58" t="s">
        <v>0</v>
      </c>
      <c r="J60" s="179" t="s">
        <v>37</v>
      </c>
      <c r="K60" s="67"/>
      <c r="L60" s="67"/>
      <c r="M60" s="228" t="s">
        <v>38</v>
      </c>
      <c r="N60" s="228"/>
      <c r="O60" s="68"/>
      <c r="P60" s="43"/>
    </row>
    <row r="61" spans="1:16" ht="47" customHeight="1" x14ac:dyDescent="0.35">
      <c r="A61" s="43"/>
      <c r="C61" s="220" t="s">
        <v>90</v>
      </c>
      <c r="D61" s="219"/>
      <c r="E61" s="219"/>
      <c r="F61" s="219"/>
      <c r="G61" s="219"/>
      <c r="H61" s="114"/>
      <c r="I61" s="114"/>
      <c r="J61" s="114"/>
      <c r="K61" s="78">
        <v>2</v>
      </c>
      <c r="L61" s="76" t="str">
        <f>IFERROR(IF(COUNTBLANK(H61:J61)&lt;2,"",IF(H61&gt;0,2,IF(I61&gt;0,0,IF(J61&gt;0,1,""))))*K61,"")</f>
        <v/>
      </c>
      <c r="M61" s="224"/>
      <c r="N61" s="225"/>
      <c r="P61" s="43"/>
    </row>
    <row r="62" spans="1:16" ht="14.5" x14ac:dyDescent="0.35">
      <c r="A62" s="43"/>
      <c r="C62" s="70"/>
      <c r="D62" s="63"/>
      <c r="E62" s="63"/>
      <c r="F62" s="63"/>
      <c r="G62" s="63"/>
      <c r="H62" s="96" t="str">
        <f>IF(COUNTBLANK(H61:J61)&lt;2,"Please only select one answer","")</f>
        <v/>
      </c>
      <c r="I62" s="65"/>
      <c r="J62" s="65"/>
      <c r="K62" s="65"/>
      <c r="L62" s="65"/>
      <c r="M62" s="65"/>
      <c r="N62" s="66"/>
      <c r="P62" s="43"/>
    </row>
    <row r="63" spans="1:16" ht="58.5" customHeight="1" x14ac:dyDescent="0.35">
      <c r="A63" s="43"/>
      <c r="C63" s="218" t="s">
        <v>91</v>
      </c>
      <c r="D63" s="219"/>
      <c r="E63" s="219"/>
      <c r="F63" s="219"/>
      <c r="G63" s="219"/>
      <c r="H63" s="114"/>
      <c r="I63" s="114"/>
      <c r="J63" s="114"/>
      <c r="K63" s="78">
        <v>1</v>
      </c>
      <c r="L63" s="76" t="str">
        <f>IFERROR(IF(COUNTBLANK(H63:J63)&lt;2,"",IF(H63&gt;0,2,IF(I63&gt;0,0,IF(J63&gt;0,1,""))))*K63,"")</f>
        <v/>
      </c>
      <c r="M63" s="224"/>
      <c r="N63" s="225"/>
      <c r="P63" s="43"/>
    </row>
    <row r="64" spans="1:16" ht="14.5" x14ac:dyDescent="0.35">
      <c r="A64" s="43"/>
      <c r="C64" s="30"/>
      <c r="D64" s="63"/>
      <c r="E64" s="63"/>
      <c r="F64" s="63"/>
      <c r="G64" s="63"/>
      <c r="H64" s="96" t="str">
        <f>IF(COUNTBLANK(H63:J63)&lt;2,"Please only select one answer","")</f>
        <v/>
      </c>
      <c r="I64" s="65"/>
      <c r="J64" s="65"/>
      <c r="K64" s="65"/>
      <c r="L64" s="65"/>
      <c r="M64" s="65"/>
      <c r="N64" s="66"/>
      <c r="P64" s="43"/>
    </row>
    <row r="65" spans="1:16" ht="73.5" customHeight="1" x14ac:dyDescent="0.35">
      <c r="A65" s="43"/>
      <c r="C65" s="220" t="s">
        <v>92</v>
      </c>
      <c r="D65" s="219"/>
      <c r="E65" s="219"/>
      <c r="F65" s="219"/>
      <c r="G65" s="219"/>
      <c r="H65" s="114"/>
      <c r="I65" s="114"/>
      <c r="J65" s="114"/>
      <c r="K65" s="78">
        <v>2</v>
      </c>
      <c r="L65" s="76" t="str">
        <f>IFERROR(IF(COUNTBLANK(H65:J65)&lt;2,"",IF(H65&gt;0,2,IF(I65&gt;0,0,IF(J65&gt;0,1,""))))*K65,"")</f>
        <v/>
      </c>
      <c r="M65" s="224"/>
      <c r="N65" s="225"/>
      <c r="P65" s="43"/>
    </row>
    <row r="66" spans="1:16" ht="14.5" x14ac:dyDescent="0.35">
      <c r="A66" s="43"/>
      <c r="C66" s="70"/>
      <c r="D66" s="63"/>
      <c r="E66" s="63"/>
      <c r="F66" s="63"/>
      <c r="G66" s="63"/>
      <c r="H66" s="96" t="str">
        <f>IF(COUNTBLANK(H65:J65)&lt;2,"Please only select one answer","")</f>
        <v/>
      </c>
      <c r="I66" s="65"/>
      <c r="J66" s="65"/>
      <c r="K66" s="65"/>
      <c r="L66" s="65"/>
      <c r="M66" s="65"/>
      <c r="N66" s="66"/>
      <c r="P66" s="43"/>
    </row>
    <row r="67" spans="1:16" ht="75.5" customHeight="1" x14ac:dyDescent="0.35">
      <c r="A67" s="43"/>
      <c r="C67" s="220" t="s">
        <v>93</v>
      </c>
      <c r="D67" s="219"/>
      <c r="E67" s="219"/>
      <c r="F67" s="219"/>
      <c r="G67" s="219"/>
      <c r="H67" s="114"/>
      <c r="I67" s="114"/>
      <c r="J67" s="114"/>
      <c r="K67" s="79">
        <v>1</v>
      </c>
      <c r="L67" s="76" t="str">
        <f>IFERROR(IF(COUNTBLANK(H67:J67)&lt;2,"",IF(H67&gt;0,2,IF(I67&gt;0,0,IF(J67&gt;0,1,""))))*K67,"")</f>
        <v/>
      </c>
      <c r="M67" s="224"/>
      <c r="N67" s="225"/>
      <c r="P67" s="43"/>
    </row>
    <row r="68" spans="1:16" ht="15" customHeight="1" x14ac:dyDescent="0.35">
      <c r="A68" s="43"/>
      <c r="C68" s="30"/>
      <c r="D68" s="63"/>
      <c r="E68" s="63"/>
      <c r="F68" s="63"/>
      <c r="G68" s="63"/>
      <c r="H68" s="96" t="str">
        <f>IF(COUNTBLANK(H67:J67)&lt;2,"Please only select one answer","")</f>
        <v/>
      </c>
      <c r="I68" s="64"/>
      <c r="J68" s="64"/>
      <c r="K68" s="64"/>
      <c r="L68" s="108">
        <f>SUM(L61,L63,L65,L67,)</f>
        <v>0</v>
      </c>
      <c r="M68" s="65"/>
      <c r="N68" s="69"/>
      <c r="P68" s="43"/>
    </row>
    <row r="69" spans="1:16" ht="15.75" customHeight="1" x14ac:dyDescent="0.35">
      <c r="A69" s="43"/>
      <c r="C69" s="49"/>
      <c r="D69" s="21"/>
      <c r="E69" s="21"/>
      <c r="F69" s="21"/>
      <c r="G69" s="21"/>
      <c r="H69" s="50"/>
      <c r="I69" s="50"/>
      <c r="J69" s="50"/>
      <c r="K69" s="50"/>
      <c r="L69" s="50"/>
      <c r="M69" s="50"/>
      <c r="N69" s="18"/>
      <c r="P69" s="43"/>
    </row>
    <row r="70" spans="1:16" ht="47" customHeight="1" x14ac:dyDescent="0.35">
      <c r="A70" s="43"/>
      <c r="C70" s="236" t="s">
        <v>45</v>
      </c>
      <c r="D70" s="237"/>
      <c r="E70" s="237"/>
      <c r="F70" s="237"/>
      <c r="G70" s="238"/>
      <c r="H70" s="58" t="s">
        <v>24</v>
      </c>
      <c r="I70" s="58" t="s">
        <v>0</v>
      </c>
      <c r="J70" s="179" t="s">
        <v>37</v>
      </c>
      <c r="K70" s="58"/>
      <c r="L70" s="58"/>
      <c r="M70" s="228" t="s">
        <v>38</v>
      </c>
      <c r="N70" s="228"/>
      <c r="P70" s="43"/>
    </row>
    <row r="71" spans="1:16" ht="107.5" customHeight="1" x14ac:dyDescent="0.35">
      <c r="A71" s="43"/>
      <c r="C71" s="239" t="s">
        <v>94</v>
      </c>
      <c r="D71" s="216"/>
      <c r="E71" s="216"/>
      <c r="F71" s="216"/>
      <c r="G71" s="217"/>
      <c r="H71" s="114"/>
      <c r="I71" s="114"/>
      <c r="J71" s="114"/>
      <c r="K71" s="79">
        <v>1</v>
      </c>
      <c r="L71" s="76" t="str">
        <f>IFERROR(IF(COUNTBLANK(H71:J71)&lt;2,"",IF(H71&gt;0,2,IF(I71&gt;0,0,IF(J71&gt;0,1,""))))*K71,"")</f>
        <v/>
      </c>
      <c r="M71" s="224"/>
      <c r="N71" s="225"/>
      <c r="P71" s="43"/>
    </row>
    <row r="72" spans="1:16" ht="14.5" x14ac:dyDescent="0.35">
      <c r="A72" s="43"/>
      <c r="C72" s="70"/>
      <c r="D72" s="63"/>
      <c r="E72" s="63"/>
      <c r="F72" s="63"/>
      <c r="G72" s="63"/>
      <c r="H72" s="96" t="str">
        <f>IF(COUNTBLANK(H71:J71)&lt;2,"Please only select one answer","")</f>
        <v/>
      </c>
      <c r="I72" s="64"/>
      <c r="J72" s="64"/>
      <c r="K72" s="64"/>
      <c r="L72" s="64"/>
      <c r="M72" s="65"/>
      <c r="N72" s="66"/>
      <c r="P72" s="43"/>
    </row>
    <row r="73" spans="1:16" ht="58.5" customHeight="1" x14ac:dyDescent="0.35">
      <c r="A73" s="43"/>
      <c r="C73" s="220" t="s">
        <v>95</v>
      </c>
      <c r="D73" s="219"/>
      <c r="E73" s="219"/>
      <c r="F73" s="219"/>
      <c r="G73" s="219"/>
      <c r="H73" s="114"/>
      <c r="I73" s="114"/>
      <c r="J73" s="114"/>
      <c r="K73" s="79">
        <v>1</v>
      </c>
      <c r="L73" s="76" t="str">
        <f>IFERROR(IF(COUNTBLANK(H73:J73)&lt;2,"",IF(H73&gt;0,2,IF(I73&gt;0,0,IF(J73&gt;0,1,""))))*K73,"")</f>
        <v/>
      </c>
      <c r="M73" s="224"/>
      <c r="N73" s="225"/>
      <c r="P73" s="43"/>
    </row>
    <row r="74" spans="1:16" ht="14.5" x14ac:dyDescent="0.35">
      <c r="A74" s="43"/>
      <c r="C74" s="70"/>
      <c r="D74" s="63"/>
      <c r="E74" s="63"/>
      <c r="F74" s="63"/>
      <c r="G74" s="63"/>
      <c r="H74" s="96" t="str">
        <f>IF(COUNTBLANK(H73:J73)&lt;2,"Please only select one answer","")</f>
        <v/>
      </c>
      <c r="I74" s="64"/>
      <c r="J74" s="64"/>
      <c r="K74" s="64"/>
      <c r="L74" s="64"/>
      <c r="M74" s="65"/>
      <c r="N74" s="66"/>
      <c r="P74" s="43"/>
    </row>
    <row r="75" spans="1:16" ht="47" customHeight="1" x14ac:dyDescent="0.35">
      <c r="A75" s="43"/>
      <c r="C75" s="218" t="s">
        <v>96</v>
      </c>
      <c r="D75" s="219"/>
      <c r="E75" s="219"/>
      <c r="F75" s="219"/>
      <c r="G75" s="219"/>
      <c r="H75" s="114"/>
      <c r="I75" s="114"/>
      <c r="J75" s="114"/>
      <c r="K75" s="79">
        <v>1</v>
      </c>
      <c r="L75" s="76" t="str">
        <f>IFERROR(IF(COUNTBLANK(H75:J75)&lt;2,"",IF(H75&gt;0,2,IF(I75&gt;0,0,IF(J75&gt;0,1,""))))*K75,"")</f>
        <v/>
      </c>
      <c r="M75" s="224"/>
      <c r="N75" s="225"/>
      <c r="P75" s="43"/>
    </row>
    <row r="76" spans="1:16" ht="14.5" x14ac:dyDescent="0.35">
      <c r="A76" s="43"/>
      <c r="C76" s="30"/>
      <c r="D76" s="63"/>
      <c r="E76" s="63"/>
      <c r="F76" s="63"/>
      <c r="G76" s="63"/>
      <c r="H76" s="96" t="str">
        <f>IF(COUNTBLANK(H75:J75)&lt;2,"Please only select one answer","")</f>
        <v/>
      </c>
      <c r="I76" s="64"/>
      <c r="J76" s="64"/>
      <c r="K76" s="64"/>
      <c r="L76" s="64"/>
      <c r="M76" s="65"/>
      <c r="N76" s="66"/>
      <c r="P76" s="43"/>
    </row>
    <row r="77" spans="1:16" ht="47" customHeight="1" x14ac:dyDescent="0.35">
      <c r="A77" s="43"/>
      <c r="C77" s="220" t="s">
        <v>97</v>
      </c>
      <c r="D77" s="219"/>
      <c r="E77" s="219"/>
      <c r="F77" s="219"/>
      <c r="G77" s="219"/>
      <c r="H77" s="114"/>
      <c r="I77" s="114"/>
      <c r="J77" s="114"/>
      <c r="K77" s="79">
        <v>1</v>
      </c>
      <c r="L77" s="76" t="str">
        <f>IFERROR(IF(COUNTBLANK(H77:J77)&lt;2,"",IF(H77&gt;0,2,IF(I77&gt;0,0,IF(J77&gt;0,1,""))))*K77,"")</f>
        <v/>
      </c>
      <c r="M77" s="224"/>
      <c r="N77" s="225"/>
      <c r="P77" s="43"/>
    </row>
    <row r="78" spans="1:16" ht="14.5" x14ac:dyDescent="0.35">
      <c r="A78" s="43"/>
      <c r="C78" s="70"/>
      <c r="D78" s="63"/>
      <c r="E78" s="63"/>
      <c r="F78" s="63"/>
      <c r="G78" s="63"/>
      <c r="H78" s="96" t="str">
        <f>IF(COUNTBLANK(H77:J77)&lt;2,"Please only select one answer","")</f>
        <v/>
      </c>
      <c r="I78" s="64"/>
      <c r="J78" s="64"/>
      <c r="K78" s="64"/>
      <c r="L78" s="64"/>
      <c r="M78" s="65"/>
      <c r="N78" s="66"/>
      <c r="P78" s="43"/>
    </row>
    <row r="79" spans="1:16" ht="47" customHeight="1" x14ac:dyDescent="0.35">
      <c r="A79" s="43"/>
      <c r="C79" s="218" t="s">
        <v>98</v>
      </c>
      <c r="D79" s="219"/>
      <c r="E79" s="219"/>
      <c r="F79" s="219"/>
      <c r="G79" s="219"/>
      <c r="H79" s="114"/>
      <c r="I79" s="114"/>
      <c r="J79" s="114"/>
      <c r="K79" s="79">
        <v>2</v>
      </c>
      <c r="L79" s="76" t="str">
        <f>IFERROR(IF(COUNTBLANK(H79:J79)&lt;2,"",IF(H79&gt;0,2,IF(I79&gt;0,0,IF(J79&gt;0,1,""))))*K79,"")</f>
        <v/>
      </c>
      <c r="M79" s="224"/>
      <c r="N79" s="225"/>
      <c r="P79" s="43"/>
    </row>
    <row r="80" spans="1:16" ht="14.5" x14ac:dyDescent="0.35">
      <c r="A80" s="43"/>
      <c r="C80" s="30"/>
      <c r="D80" s="63"/>
      <c r="E80" s="63"/>
      <c r="F80" s="63"/>
      <c r="G80" s="63"/>
      <c r="H80" s="96" t="str">
        <f>IF(COUNTBLANK(H79:J79)&lt;2,"Please only select one answer","")</f>
        <v/>
      </c>
      <c r="I80" s="64"/>
      <c r="J80" s="64"/>
      <c r="K80" s="64"/>
      <c r="L80" s="64"/>
      <c r="M80" s="65"/>
      <c r="N80" s="66"/>
      <c r="P80" s="43"/>
    </row>
    <row r="81" spans="1:16" ht="75" customHeight="1" x14ac:dyDescent="0.35">
      <c r="A81" s="43"/>
      <c r="C81" s="220" t="s">
        <v>99</v>
      </c>
      <c r="D81" s="219"/>
      <c r="E81" s="219"/>
      <c r="F81" s="219"/>
      <c r="G81" s="219"/>
      <c r="H81" s="114"/>
      <c r="I81" s="114"/>
      <c r="J81" s="114"/>
      <c r="K81" s="79">
        <v>1</v>
      </c>
      <c r="L81" s="76" t="str">
        <f>IFERROR(IF(COUNTBLANK(H81:J81)&lt;2,"",IF(H81&gt;0,2,IF(I81&gt;0,0,IF(J81&gt;0,1,""))))*K81,"")</f>
        <v/>
      </c>
      <c r="M81" s="224"/>
      <c r="N81" s="225"/>
      <c r="P81" s="43"/>
    </row>
    <row r="82" spans="1:16" ht="14.5" x14ac:dyDescent="0.35">
      <c r="A82" s="43"/>
      <c r="C82" s="70"/>
      <c r="D82" s="63"/>
      <c r="E82" s="63"/>
      <c r="F82" s="63"/>
      <c r="G82" s="63"/>
      <c r="H82" s="96" t="str">
        <f>IF(COUNTBLANK(H81:J81)&lt;2,"Please only select one answer","")</f>
        <v/>
      </c>
      <c r="I82" s="64"/>
      <c r="J82" s="64"/>
      <c r="K82" s="64"/>
      <c r="L82" s="64"/>
      <c r="M82" s="65"/>
      <c r="N82" s="66"/>
      <c r="P82" s="43"/>
    </row>
    <row r="83" spans="1:16" ht="47" customHeight="1" x14ac:dyDescent="0.35">
      <c r="A83" s="43"/>
      <c r="C83" s="218" t="s">
        <v>100</v>
      </c>
      <c r="D83" s="219"/>
      <c r="E83" s="219"/>
      <c r="F83" s="219"/>
      <c r="G83" s="219"/>
      <c r="H83" s="114"/>
      <c r="I83" s="114"/>
      <c r="J83" s="114"/>
      <c r="K83" s="79">
        <v>3</v>
      </c>
      <c r="L83" s="76" t="str">
        <f>IFERROR(IF(COUNTBLANK(H83:J83)&lt;2,"",IF(H83&gt;0,2,IF(I83&gt;0,0,IF(J83&gt;0,1,""))))*K83,"")</f>
        <v/>
      </c>
      <c r="M83" s="224"/>
      <c r="N83" s="225"/>
      <c r="P83" s="43"/>
    </row>
    <row r="84" spans="1:16" ht="14.5" x14ac:dyDescent="0.35">
      <c r="A84" s="43"/>
      <c r="C84" s="30"/>
      <c r="D84" s="63"/>
      <c r="E84" s="63"/>
      <c r="F84" s="63"/>
      <c r="G84" s="63"/>
      <c r="H84" s="96" t="str">
        <f>IF(COUNTBLANK(H83:J83)&lt;2,"Please only select one answer","")</f>
        <v/>
      </c>
      <c r="I84" s="64"/>
      <c r="J84" s="64"/>
      <c r="K84" s="64"/>
      <c r="L84" s="64"/>
      <c r="M84" s="65"/>
      <c r="N84" s="66"/>
      <c r="P84" s="43"/>
    </row>
    <row r="85" spans="1:16" ht="94.5" customHeight="1" x14ac:dyDescent="0.35">
      <c r="A85" s="43"/>
      <c r="C85" s="218" t="s">
        <v>101</v>
      </c>
      <c r="D85" s="219"/>
      <c r="E85" s="219"/>
      <c r="F85" s="219"/>
      <c r="G85" s="219"/>
      <c r="H85" s="114"/>
      <c r="I85" s="114"/>
      <c r="J85" s="114"/>
      <c r="K85" s="78">
        <v>3</v>
      </c>
      <c r="L85" s="76" t="str">
        <f>IFERROR(IF(COUNTBLANK(H85:J85)&lt;2,"",IF(H85&gt;0,2,IF(I85&gt;0,0,IF(J85&gt;0,1,""))))*K85,"")</f>
        <v/>
      </c>
      <c r="M85" s="224"/>
      <c r="N85" s="225"/>
      <c r="P85" s="43"/>
    </row>
    <row r="86" spans="1:16" ht="14.5" x14ac:dyDescent="0.35">
      <c r="A86" s="43"/>
      <c r="C86" s="30"/>
      <c r="D86" s="63"/>
      <c r="E86" s="63"/>
      <c r="F86" s="63"/>
      <c r="G86" s="63"/>
      <c r="H86" s="96" t="str">
        <f>IF(COUNTBLANK(H85:J85)&lt;2,"Please only select one answer","")</f>
        <v/>
      </c>
      <c r="I86" s="65"/>
      <c r="J86" s="65"/>
      <c r="K86" s="65"/>
      <c r="L86" s="65"/>
      <c r="M86" s="65"/>
      <c r="N86" s="66"/>
      <c r="P86" s="43"/>
    </row>
    <row r="87" spans="1:16" ht="47" customHeight="1" x14ac:dyDescent="0.35">
      <c r="A87" s="43"/>
      <c r="C87" s="218" t="s">
        <v>102</v>
      </c>
      <c r="D87" s="219"/>
      <c r="E87" s="219"/>
      <c r="F87" s="219"/>
      <c r="G87" s="219"/>
      <c r="H87" s="114"/>
      <c r="I87" s="114"/>
      <c r="J87" s="114"/>
      <c r="K87" s="78">
        <v>4</v>
      </c>
      <c r="L87" s="76" t="str">
        <f>IFERROR(IF(COUNTBLANK(H87:J87)&lt;2,"",IF(H87&gt;0,2,IF(I87&gt;0,0,IF(J87&gt;0,1,""))))*K87,"")</f>
        <v/>
      </c>
      <c r="M87" s="229" t="s">
        <v>51</v>
      </c>
      <c r="N87" s="230"/>
      <c r="P87" s="43"/>
    </row>
    <row r="88" spans="1:16" ht="15.75" customHeight="1" x14ac:dyDescent="0.35">
      <c r="A88" s="43"/>
      <c r="C88" s="30"/>
      <c r="D88" s="30"/>
      <c r="E88" s="30"/>
      <c r="F88" s="30"/>
      <c r="G88" s="30"/>
      <c r="H88" s="96" t="str">
        <f>IF(COUNTBLANK(H87:J87)&lt;2,"Please only select one answer","")</f>
        <v/>
      </c>
      <c r="I88" s="65"/>
      <c r="J88" s="65"/>
      <c r="K88" s="65"/>
      <c r="L88" s="110">
        <f>SUM(L71,L73,L75,L77,L79,L81,L83,L85,L87)</f>
        <v>0</v>
      </c>
      <c r="M88" s="65"/>
      <c r="N88" s="65"/>
      <c r="P88" s="43"/>
    </row>
    <row r="89" spans="1:16" ht="15.75" customHeight="1" x14ac:dyDescent="0.35">
      <c r="A89" s="43"/>
      <c r="C89" s="30"/>
      <c r="D89" s="30"/>
      <c r="E89" s="30"/>
      <c r="F89" s="30"/>
      <c r="G89" s="30"/>
      <c r="H89" s="65"/>
      <c r="I89" s="65"/>
      <c r="J89" s="65"/>
      <c r="K89" s="65"/>
      <c r="L89" s="65"/>
      <c r="M89" s="65"/>
      <c r="N89" s="65"/>
      <c r="P89" s="43"/>
    </row>
    <row r="90" spans="1:16" ht="15.75" customHeight="1" x14ac:dyDescent="0.35">
      <c r="A90" s="43"/>
      <c r="C90" s="175" t="s">
        <v>46</v>
      </c>
      <c r="D90" s="71"/>
      <c r="E90" s="71"/>
      <c r="F90" s="71"/>
      <c r="G90" s="71"/>
      <c r="H90" s="72"/>
      <c r="I90" s="72"/>
      <c r="J90" s="72"/>
      <c r="K90" s="72"/>
      <c r="L90" s="72"/>
      <c r="M90" s="72"/>
      <c r="N90" s="72"/>
      <c r="P90" s="43"/>
    </row>
    <row r="91" spans="1:16" ht="10.5" customHeight="1" x14ac:dyDescent="0.35">
      <c r="A91" s="43"/>
      <c r="C91" s="30"/>
      <c r="D91" s="30"/>
      <c r="E91" s="30"/>
      <c r="F91" s="30"/>
      <c r="G91" s="30"/>
      <c r="H91" s="73"/>
      <c r="I91" s="73"/>
      <c r="J91" s="73"/>
      <c r="K91" s="73"/>
      <c r="L91" s="73"/>
      <c r="M91" s="73"/>
      <c r="N91" s="73"/>
      <c r="P91" s="43"/>
    </row>
    <row r="92" spans="1:16" ht="26.5" customHeight="1" x14ac:dyDescent="0.35">
      <c r="A92" s="43"/>
      <c r="C92" s="30"/>
      <c r="D92" s="30"/>
      <c r="E92" s="30"/>
      <c r="F92" s="30"/>
      <c r="G92" s="30"/>
      <c r="H92" s="58" t="s">
        <v>24</v>
      </c>
      <c r="I92" s="58" t="s">
        <v>0</v>
      </c>
      <c r="J92" s="179" t="s">
        <v>37</v>
      </c>
      <c r="K92" s="74"/>
      <c r="L92" s="74"/>
      <c r="M92" s="228" t="s">
        <v>38</v>
      </c>
      <c r="N92" s="228"/>
      <c r="P92" s="43"/>
    </row>
    <row r="93" spans="1:16" ht="58.5" customHeight="1" x14ac:dyDescent="0.35">
      <c r="A93" s="43"/>
      <c r="C93" s="218" t="s">
        <v>103</v>
      </c>
      <c r="D93" s="219"/>
      <c r="E93" s="219"/>
      <c r="F93" s="219"/>
      <c r="G93" s="219"/>
      <c r="H93" s="114"/>
      <c r="I93" s="114"/>
      <c r="J93" s="114"/>
      <c r="K93" s="78">
        <v>1</v>
      </c>
      <c r="L93" s="76" t="str">
        <f>IFERROR(IF(COUNTBLANK(H93:J93)&lt;2,"",IF(H93&gt;0,2,IF(I93&gt;0,0,IF(J93&gt;0,1,""))))*K93,"")</f>
        <v/>
      </c>
      <c r="M93" s="224"/>
      <c r="N93" s="225"/>
      <c r="P93" s="43"/>
    </row>
    <row r="94" spans="1:16" ht="15.75" customHeight="1" x14ac:dyDescent="0.35">
      <c r="A94" s="43"/>
      <c r="C94" s="30"/>
      <c r="D94" s="30"/>
      <c r="E94" s="30"/>
      <c r="F94" s="30"/>
      <c r="G94" s="30"/>
      <c r="H94" s="96" t="str">
        <f>IF(COUNTBLANK(H93:J93)&lt;2,"Please only select one answer","")</f>
        <v/>
      </c>
      <c r="I94" s="65"/>
      <c r="J94" s="65"/>
      <c r="K94" s="65"/>
      <c r="L94" s="65"/>
      <c r="M94" s="65"/>
      <c r="N94" s="65"/>
      <c r="P94" s="43"/>
    </row>
    <row r="95" spans="1:16" ht="15.75" customHeight="1" x14ac:dyDescent="0.35">
      <c r="A95" s="43"/>
      <c r="C95" s="30"/>
      <c r="D95" s="30"/>
      <c r="E95" s="30"/>
      <c r="F95" s="30"/>
      <c r="G95" s="30"/>
      <c r="H95" s="65"/>
      <c r="I95" s="65"/>
      <c r="J95" s="65"/>
      <c r="K95" s="65"/>
      <c r="L95" s="65"/>
      <c r="M95" s="65"/>
      <c r="N95" s="65"/>
      <c r="P95" s="43"/>
    </row>
    <row r="96" spans="1:16" ht="58.5" customHeight="1" x14ac:dyDescent="0.35">
      <c r="A96" s="43"/>
      <c r="C96" s="218" t="s">
        <v>104</v>
      </c>
      <c r="D96" s="219"/>
      <c r="E96" s="219"/>
      <c r="F96" s="219"/>
      <c r="G96" s="219"/>
      <c r="H96" s="114"/>
      <c r="I96" s="114"/>
      <c r="J96" s="114"/>
      <c r="K96" s="78">
        <v>1</v>
      </c>
      <c r="L96" s="76" t="str">
        <f>IFERROR(IF(COUNTBLANK(H96:J96)&lt;2,"",IF(H96&gt;0,2,IF(I96&gt;0,0,IF(J96&gt;0,1,""))))*K96,"")</f>
        <v/>
      </c>
      <c r="M96" s="224"/>
      <c r="N96" s="225"/>
      <c r="P96" s="43"/>
    </row>
    <row r="97" spans="1:16" ht="15.75" customHeight="1" x14ac:dyDescent="0.35">
      <c r="A97" s="43"/>
      <c r="C97" s="30"/>
      <c r="D97" s="30"/>
      <c r="E97" s="30"/>
      <c r="F97" s="30"/>
      <c r="G97" s="30"/>
      <c r="H97" s="96" t="str">
        <f>IF(COUNTBLANK(H96:J96)&lt;2,"Please only select one answer","")</f>
        <v/>
      </c>
      <c r="I97" s="65"/>
      <c r="J97" s="65"/>
      <c r="K97" s="65"/>
      <c r="L97" s="110">
        <f>SUM(L93,L96)</f>
        <v>0</v>
      </c>
      <c r="M97" s="65"/>
      <c r="N97" s="65"/>
      <c r="P97" s="43"/>
    </row>
    <row r="98" spans="1:16" ht="15.75" customHeight="1" x14ac:dyDescent="0.35">
      <c r="A98" s="43"/>
      <c r="C98" s="30"/>
      <c r="D98" s="30"/>
      <c r="E98" s="30"/>
      <c r="F98" s="30"/>
      <c r="G98" s="30"/>
      <c r="H98" s="65"/>
      <c r="I98" s="65"/>
      <c r="J98" s="65"/>
      <c r="K98" s="65"/>
      <c r="L98" s="65"/>
      <c r="M98" s="65"/>
      <c r="N98" s="65"/>
      <c r="P98" s="43"/>
    </row>
    <row r="99" spans="1:16" ht="15.75" customHeight="1" x14ac:dyDescent="0.35">
      <c r="A99" s="43"/>
      <c r="C99" s="175" t="s">
        <v>47</v>
      </c>
      <c r="D99" s="71"/>
      <c r="E99" s="71"/>
      <c r="F99" s="71"/>
      <c r="G99" s="71"/>
      <c r="H99" s="72"/>
      <c r="I99" s="72"/>
      <c r="J99" s="72"/>
      <c r="K99" s="72"/>
      <c r="L99" s="72"/>
      <c r="M99" s="72"/>
      <c r="N99" s="72"/>
      <c r="P99" s="43"/>
    </row>
    <row r="100" spans="1:16" ht="12" customHeight="1" x14ac:dyDescent="0.35">
      <c r="A100" s="43"/>
      <c r="C100" s="30"/>
      <c r="D100" s="30"/>
      <c r="E100" s="30"/>
      <c r="F100" s="30"/>
      <c r="G100" s="30"/>
      <c r="H100" s="65"/>
      <c r="I100" s="65"/>
      <c r="J100" s="65"/>
      <c r="K100" s="65"/>
      <c r="L100" s="65"/>
      <c r="M100" s="65"/>
      <c r="N100" s="65"/>
      <c r="P100" s="43"/>
    </row>
    <row r="101" spans="1:16" ht="26.5" customHeight="1" x14ac:dyDescent="0.35">
      <c r="A101" s="43"/>
      <c r="C101" s="30"/>
      <c r="D101" s="30"/>
      <c r="E101" s="30"/>
      <c r="F101" s="30"/>
      <c r="G101" s="30"/>
      <c r="H101" s="58" t="s">
        <v>24</v>
      </c>
      <c r="I101" s="58" t="s">
        <v>0</v>
      </c>
      <c r="J101" s="179" t="s">
        <v>37</v>
      </c>
      <c r="K101" s="74"/>
      <c r="L101" s="74"/>
      <c r="M101" s="228" t="s">
        <v>38</v>
      </c>
      <c r="N101" s="228"/>
      <c r="P101" s="43"/>
    </row>
    <row r="102" spans="1:16" ht="47" customHeight="1" x14ac:dyDescent="0.35">
      <c r="A102" s="43"/>
      <c r="C102" s="218" t="s">
        <v>127</v>
      </c>
      <c r="D102" s="219"/>
      <c r="E102" s="219"/>
      <c r="F102" s="219"/>
      <c r="G102" s="219"/>
      <c r="H102" s="114"/>
      <c r="I102" s="114"/>
      <c r="J102" s="114"/>
      <c r="K102" s="78">
        <v>2</v>
      </c>
      <c r="L102" s="76" t="str">
        <f>IFERROR(IF(COUNTBLANK(H102:J102)&lt;2,"",IF(H102&gt;0,2,IF(I102&gt;0,0,IF(J102&gt;0,1,""))))*K102,"")</f>
        <v/>
      </c>
      <c r="M102" s="224"/>
      <c r="N102" s="224"/>
      <c r="P102" s="43"/>
    </row>
    <row r="103" spans="1:16" ht="15.75" customHeight="1" x14ac:dyDescent="0.35">
      <c r="A103" s="43"/>
      <c r="C103" s="75"/>
      <c r="D103" s="75"/>
      <c r="E103" s="75"/>
      <c r="F103" s="75"/>
      <c r="G103" s="75"/>
      <c r="H103" s="96" t="str">
        <f>IF(COUNTBLANK(H102:J102)&lt;2,"Please only select one answer","")</f>
        <v/>
      </c>
      <c r="I103" s="68"/>
      <c r="J103" s="68"/>
      <c r="K103" s="68"/>
      <c r="L103" s="68"/>
      <c r="M103" s="68"/>
      <c r="N103" s="68"/>
      <c r="P103" s="43"/>
    </row>
    <row r="104" spans="1:16" ht="15.75" customHeight="1" x14ac:dyDescent="0.35">
      <c r="A104" s="43"/>
      <c r="C104" s="75"/>
      <c r="D104" s="75"/>
      <c r="E104" s="75"/>
      <c r="F104" s="75"/>
      <c r="G104" s="75"/>
      <c r="H104" s="68"/>
      <c r="I104" s="68"/>
      <c r="J104" s="68"/>
      <c r="K104" s="68"/>
      <c r="L104" s="68"/>
      <c r="M104" s="68"/>
      <c r="N104" s="68"/>
      <c r="P104" s="43"/>
    </row>
    <row r="105" spans="1:16" ht="47" customHeight="1" x14ac:dyDescent="0.35">
      <c r="A105" s="43"/>
      <c r="C105" s="218" t="s">
        <v>128</v>
      </c>
      <c r="D105" s="219"/>
      <c r="E105" s="219"/>
      <c r="F105" s="219"/>
      <c r="G105" s="219"/>
      <c r="H105" s="114"/>
      <c r="I105" s="114"/>
      <c r="J105" s="114"/>
      <c r="K105" s="79">
        <v>1</v>
      </c>
      <c r="L105" s="76" t="str">
        <f>IFERROR(IF(COUNTBLANK(H105:J105)&lt;2,"",IF(H105&gt;0,2,IF(I105&gt;0,0,IF(J105&gt;0,1,""))))*K105,"")</f>
        <v/>
      </c>
      <c r="M105" s="224"/>
      <c r="N105" s="225"/>
      <c r="P105" s="43"/>
    </row>
    <row r="106" spans="1:16" ht="15.75" customHeight="1" x14ac:dyDescent="0.35">
      <c r="A106" s="43"/>
      <c r="C106" s="75"/>
      <c r="D106" s="75"/>
      <c r="E106" s="75"/>
      <c r="F106" s="75"/>
      <c r="G106" s="75"/>
      <c r="H106" s="96" t="str">
        <f>IF(COUNTBLANK(H105:J105)&lt;2,"Please only select one answer","")</f>
        <v/>
      </c>
      <c r="I106" s="68"/>
      <c r="J106" s="68"/>
      <c r="K106" s="68"/>
      <c r="L106" s="111">
        <f>SUM(L102,L105)</f>
        <v>0</v>
      </c>
      <c r="M106" s="68"/>
      <c r="N106" s="68"/>
      <c r="P106" s="43"/>
    </row>
    <row r="107" spans="1:16" ht="15.75" customHeight="1" x14ac:dyDescent="0.35">
      <c r="A107" s="43"/>
      <c r="C107" s="75"/>
      <c r="D107" s="75"/>
      <c r="E107" s="75"/>
      <c r="F107" s="75"/>
      <c r="G107" s="75"/>
      <c r="H107" s="68"/>
      <c r="I107" s="68"/>
      <c r="J107" s="68"/>
      <c r="K107" s="68"/>
      <c r="L107" s="68"/>
      <c r="M107" s="68"/>
      <c r="N107" s="68"/>
      <c r="P107" s="43"/>
    </row>
    <row r="108" spans="1:16" ht="15.75" customHeight="1" x14ac:dyDescent="0.35">
      <c r="A108" s="43"/>
      <c r="C108" s="175" t="s">
        <v>48</v>
      </c>
      <c r="D108" s="71"/>
      <c r="E108" s="71"/>
      <c r="F108" s="71"/>
      <c r="G108" s="71"/>
      <c r="H108" s="72"/>
      <c r="I108" s="72"/>
      <c r="J108" s="72"/>
      <c r="K108" s="72"/>
      <c r="L108" s="72"/>
      <c r="M108" s="72"/>
      <c r="N108" s="72"/>
      <c r="P108" s="43"/>
    </row>
    <row r="109" spans="1:16" ht="8.25" customHeight="1" x14ac:dyDescent="0.35">
      <c r="A109" s="43"/>
      <c r="C109" s="75"/>
      <c r="D109" s="75"/>
      <c r="E109" s="75"/>
      <c r="F109" s="75"/>
      <c r="G109" s="75"/>
      <c r="H109" s="68"/>
      <c r="I109" s="68"/>
      <c r="J109" s="68"/>
      <c r="K109" s="68"/>
      <c r="L109" s="68"/>
      <c r="M109" s="68"/>
      <c r="N109" s="68"/>
      <c r="P109" s="43"/>
    </row>
    <row r="110" spans="1:16" ht="26" customHeight="1" x14ac:dyDescent="0.35">
      <c r="A110" s="43"/>
      <c r="C110" s="75"/>
      <c r="D110" s="75"/>
      <c r="E110" s="75"/>
      <c r="F110" s="75"/>
      <c r="G110" s="75"/>
      <c r="H110" s="58" t="s">
        <v>24</v>
      </c>
      <c r="I110" s="58" t="s">
        <v>0</v>
      </c>
      <c r="J110" s="179" t="s">
        <v>37</v>
      </c>
      <c r="K110" s="74"/>
      <c r="L110" s="74"/>
      <c r="M110" s="228" t="s">
        <v>38</v>
      </c>
      <c r="N110" s="228"/>
      <c r="P110" s="43"/>
    </row>
    <row r="111" spans="1:16" ht="35.5" customHeight="1" x14ac:dyDescent="0.35">
      <c r="A111" s="43"/>
      <c r="C111" s="218" t="s">
        <v>105</v>
      </c>
      <c r="D111" s="219"/>
      <c r="E111" s="219"/>
      <c r="F111" s="219"/>
      <c r="G111" s="219"/>
      <c r="H111" s="114"/>
      <c r="I111" s="114"/>
      <c r="J111" s="114"/>
      <c r="K111" s="78">
        <v>3</v>
      </c>
      <c r="L111" s="76" t="str">
        <f>IFERROR(IF(COUNTBLANK(H111:J111)&lt;2,"",IF(H111&gt;0,2,IF(I111&gt;0,0,IF(J111&gt;0,1,""))))*K111,"")</f>
        <v/>
      </c>
      <c r="M111" s="224"/>
      <c r="N111" s="225"/>
      <c r="P111" s="43"/>
    </row>
    <row r="112" spans="1:16" ht="15.75" customHeight="1" x14ac:dyDescent="0.35">
      <c r="A112" s="43"/>
      <c r="C112" s="75"/>
      <c r="D112" s="75"/>
      <c r="E112" s="75"/>
      <c r="F112" s="75"/>
      <c r="G112" s="75"/>
      <c r="H112" s="96" t="str">
        <f>IF(COUNTBLANK(H111:J111)&lt;2,"Please only select one answer","")</f>
        <v/>
      </c>
      <c r="I112" s="68"/>
      <c r="J112" s="68"/>
      <c r="K112" s="68"/>
      <c r="L112" s="68"/>
      <c r="M112" s="68"/>
      <c r="N112" s="68"/>
      <c r="P112" s="43"/>
    </row>
    <row r="113" spans="1:16" ht="15.75" customHeight="1" x14ac:dyDescent="0.35">
      <c r="A113" s="43"/>
      <c r="C113" s="75"/>
      <c r="D113" s="75"/>
      <c r="E113" s="75"/>
      <c r="F113" s="75"/>
      <c r="G113" s="75"/>
      <c r="H113" s="68"/>
      <c r="I113" s="68"/>
      <c r="J113" s="68"/>
      <c r="K113" s="68"/>
      <c r="L113" s="68"/>
      <c r="M113" s="68"/>
      <c r="N113" s="68"/>
      <c r="P113" s="43"/>
    </row>
    <row r="114" spans="1:16" ht="77.5" customHeight="1" x14ac:dyDescent="0.35">
      <c r="A114" s="43"/>
      <c r="C114" s="218" t="s">
        <v>106</v>
      </c>
      <c r="D114" s="219"/>
      <c r="E114" s="219"/>
      <c r="F114" s="219"/>
      <c r="G114" s="219"/>
      <c r="H114" s="114"/>
      <c r="I114" s="114"/>
      <c r="J114" s="114"/>
      <c r="K114" s="78">
        <v>2</v>
      </c>
      <c r="L114" s="76" t="str">
        <f>IFERROR(IF(COUNTBLANK(H114:J114)&lt;2,"",IF(H114&gt;0,2,IF(I114&gt;0,0,IF(J114&gt;0,1,""))))*K114,"")</f>
        <v/>
      </c>
      <c r="M114" s="229" t="s">
        <v>51</v>
      </c>
      <c r="N114" s="230"/>
      <c r="P114" s="43"/>
    </row>
    <row r="115" spans="1:16" ht="15.75" customHeight="1" x14ac:dyDescent="0.35">
      <c r="A115" s="43"/>
      <c r="C115" s="75"/>
      <c r="D115" s="75"/>
      <c r="E115" s="75"/>
      <c r="F115" s="75"/>
      <c r="G115" s="75"/>
      <c r="H115" s="96" t="str">
        <f>IF(COUNTBLANK(H114:J114)&lt;2,"Please only select one answer","")</f>
        <v/>
      </c>
      <c r="I115" s="68"/>
      <c r="J115" s="68"/>
      <c r="K115" s="68"/>
      <c r="L115" s="68"/>
      <c r="M115" s="68"/>
      <c r="N115" s="68"/>
      <c r="P115" s="43"/>
    </row>
    <row r="116" spans="1:16" ht="15.75" customHeight="1" x14ac:dyDescent="0.35">
      <c r="A116" s="43"/>
      <c r="C116" s="75"/>
      <c r="D116" s="75"/>
      <c r="E116" s="75"/>
      <c r="F116" s="75"/>
      <c r="G116" s="75"/>
      <c r="H116" s="68"/>
      <c r="I116" s="68"/>
      <c r="J116" s="68"/>
      <c r="K116" s="68"/>
      <c r="L116" s="68"/>
      <c r="M116" s="68"/>
      <c r="N116" s="68"/>
      <c r="P116" s="43"/>
    </row>
    <row r="117" spans="1:16" ht="95.5" customHeight="1" x14ac:dyDescent="0.35">
      <c r="A117" s="43"/>
      <c r="C117" s="218" t="s">
        <v>107</v>
      </c>
      <c r="D117" s="219"/>
      <c r="E117" s="219"/>
      <c r="F117" s="219"/>
      <c r="G117" s="219"/>
      <c r="H117" s="114"/>
      <c r="I117" s="114"/>
      <c r="J117" s="114"/>
      <c r="K117" s="78">
        <v>2</v>
      </c>
      <c r="L117" s="76" t="str">
        <f>IFERROR(IF(COUNTBLANK(H117:J117)&lt;2,"",IF(H117&gt;0,2,IF(I117&gt;0,0,IF(J117&gt;0,1,""))))*K117,"")</f>
        <v/>
      </c>
      <c r="M117" s="224"/>
      <c r="N117" s="225"/>
      <c r="P117" s="43"/>
    </row>
    <row r="118" spans="1:16" ht="15.75" customHeight="1" x14ac:dyDescent="0.35">
      <c r="A118" s="43"/>
      <c r="C118" s="75"/>
      <c r="D118" s="75"/>
      <c r="E118" s="75"/>
      <c r="F118" s="75"/>
      <c r="G118" s="75"/>
      <c r="H118" s="96" t="str">
        <f>IF(COUNTBLANK(H117:J117)&lt;2,"Please only select one answer","")</f>
        <v/>
      </c>
      <c r="I118" s="68"/>
      <c r="J118" s="68"/>
      <c r="K118" s="68"/>
      <c r="L118" s="68"/>
      <c r="M118" s="68"/>
      <c r="N118" s="68"/>
      <c r="P118" s="43"/>
    </row>
    <row r="119" spans="1:16" ht="15.75" customHeight="1" x14ac:dyDescent="0.35">
      <c r="A119" s="43"/>
      <c r="C119" s="75"/>
      <c r="D119" s="75"/>
      <c r="E119" s="75"/>
      <c r="F119" s="75"/>
      <c r="G119" s="75"/>
      <c r="H119" s="68"/>
      <c r="I119" s="68"/>
      <c r="J119" s="68"/>
      <c r="K119" s="68"/>
      <c r="L119" s="68"/>
      <c r="M119" s="68"/>
      <c r="N119" s="68"/>
      <c r="P119" s="43"/>
    </row>
    <row r="120" spans="1:16" ht="35.5" customHeight="1" x14ac:dyDescent="0.35">
      <c r="A120" s="43"/>
      <c r="C120" s="218" t="s">
        <v>108</v>
      </c>
      <c r="D120" s="219"/>
      <c r="E120" s="219"/>
      <c r="F120" s="219"/>
      <c r="G120" s="219"/>
      <c r="H120" s="114"/>
      <c r="I120" s="114"/>
      <c r="J120" s="114"/>
      <c r="K120" s="78">
        <v>3</v>
      </c>
      <c r="L120" s="76" t="str">
        <f>IFERROR(IF(COUNTBLANK(H120:J120)&lt;2,"",IF(H120&gt;0,2,IF(I120&gt;0,0,IF(J120&gt;0,1,""))))*K120,"")</f>
        <v/>
      </c>
      <c r="M120" s="224"/>
      <c r="N120" s="225"/>
      <c r="P120" s="43"/>
    </row>
    <row r="121" spans="1:16" ht="15.75" customHeight="1" x14ac:dyDescent="0.35">
      <c r="A121" s="43"/>
      <c r="C121" s="75"/>
      <c r="D121" s="75"/>
      <c r="E121" s="75"/>
      <c r="F121" s="75"/>
      <c r="G121" s="75"/>
      <c r="H121" s="96" t="str">
        <f>IF(COUNTBLANK(H120:J120)&lt;2,"Please only select one answer","")</f>
        <v/>
      </c>
      <c r="I121" s="68"/>
      <c r="J121" s="68"/>
      <c r="K121" s="68"/>
      <c r="L121" s="68"/>
      <c r="M121" s="68"/>
      <c r="N121" s="68"/>
      <c r="P121" s="43"/>
    </row>
    <row r="122" spans="1:16" ht="15.75" customHeight="1" x14ac:dyDescent="0.35">
      <c r="A122" s="43"/>
      <c r="C122" s="75"/>
      <c r="D122" s="75"/>
      <c r="E122" s="75"/>
      <c r="F122" s="75"/>
      <c r="G122" s="75"/>
      <c r="H122" s="68"/>
      <c r="I122" s="68"/>
      <c r="J122" s="68"/>
      <c r="K122" s="68"/>
      <c r="L122" s="68"/>
      <c r="M122" s="68"/>
      <c r="N122" s="68"/>
      <c r="P122" s="43"/>
    </row>
    <row r="123" spans="1:16" ht="47" customHeight="1" x14ac:dyDescent="0.35">
      <c r="A123" s="43"/>
      <c r="C123" s="220" t="s">
        <v>109</v>
      </c>
      <c r="D123" s="219"/>
      <c r="E123" s="219"/>
      <c r="F123" s="219"/>
      <c r="G123" s="219"/>
      <c r="H123" s="114"/>
      <c r="I123" s="114"/>
      <c r="J123" s="114"/>
      <c r="K123" s="78">
        <v>4</v>
      </c>
      <c r="L123" s="76" t="str">
        <f>IFERROR(IF(COUNTBLANK(H123:J123)&lt;2,"",IF(H123&gt;0,2,IF(I123&gt;0,0,IF(J123&gt;0,1,""))))*K123,"")</f>
        <v/>
      </c>
      <c r="M123" s="224"/>
      <c r="N123" s="225"/>
      <c r="P123" s="43"/>
    </row>
    <row r="124" spans="1:16" ht="20.149999999999999" customHeight="1" x14ac:dyDescent="0.35">
      <c r="A124" s="43"/>
      <c r="C124" s="221"/>
      <c r="D124" s="221"/>
      <c r="E124" s="221"/>
      <c r="F124" s="221"/>
      <c r="G124" s="221"/>
      <c r="H124" s="96" t="str">
        <f>IF(COUNTBLANK(H123:J123)&lt;2,"Please only select one answer","")</f>
        <v/>
      </c>
      <c r="L124" s="112">
        <f>SUM(L111,L114,L117,L120,L123)</f>
        <v>0</v>
      </c>
      <c r="P124" s="43"/>
    </row>
    <row r="125" spans="1:16" ht="7.5" customHeight="1" x14ac:dyDescent="0.35">
      <c r="A125" s="43"/>
      <c r="C125" s="47"/>
      <c r="D125" s="47"/>
      <c r="E125" s="47"/>
      <c r="F125" s="47"/>
      <c r="G125" s="47"/>
      <c r="P125" s="43"/>
    </row>
    <row r="126" spans="1:16" ht="15.75" customHeight="1" x14ac:dyDescent="0.35">
      <c r="A126" s="43"/>
      <c r="C126" s="47"/>
      <c r="D126" s="47"/>
      <c r="E126" s="47"/>
      <c r="F126" s="47"/>
      <c r="G126" s="47"/>
      <c r="P126" s="43"/>
    </row>
    <row r="127" spans="1:16" ht="15.75" customHeight="1" x14ac:dyDescent="0.35">
      <c r="A127" s="43"/>
      <c r="C127" s="174" t="s">
        <v>49</v>
      </c>
      <c r="D127" s="60"/>
      <c r="E127" s="60"/>
      <c r="F127" s="60"/>
      <c r="G127" s="60"/>
      <c r="H127" s="61"/>
      <c r="I127" s="61"/>
      <c r="J127" s="61"/>
      <c r="K127" s="61"/>
      <c r="L127" s="61"/>
      <c r="M127" s="61"/>
      <c r="N127" s="61"/>
      <c r="P127" s="43"/>
    </row>
    <row r="128" spans="1:16" ht="8.25" customHeight="1" x14ac:dyDescent="0.35">
      <c r="A128" s="43"/>
      <c r="C128" s="47"/>
      <c r="D128" s="47"/>
      <c r="E128" s="47"/>
      <c r="F128" s="47"/>
      <c r="G128" s="47"/>
      <c r="P128" s="43"/>
    </row>
    <row r="129" spans="1:16" ht="26" customHeight="1" x14ac:dyDescent="0.35">
      <c r="A129" s="43"/>
      <c r="C129" s="47"/>
      <c r="D129" s="47"/>
      <c r="E129" s="47"/>
      <c r="F129" s="47"/>
      <c r="G129" s="47"/>
      <c r="H129" s="58" t="s">
        <v>24</v>
      </c>
      <c r="I129" s="58" t="s">
        <v>0</v>
      </c>
      <c r="J129" s="179" t="s">
        <v>37</v>
      </c>
      <c r="K129" s="58"/>
      <c r="L129" s="58"/>
      <c r="M129" s="228" t="s">
        <v>38</v>
      </c>
      <c r="N129" s="228"/>
      <c r="P129" s="43"/>
    </row>
    <row r="130" spans="1:16" ht="76" customHeight="1" x14ac:dyDescent="0.35">
      <c r="A130" s="43"/>
      <c r="C130" s="215" t="s">
        <v>110</v>
      </c>
      <c r="D130" s="216"/>
      <c r="E130" s="216"/>
      <c r="F130" s="216"/>
      <c r="G130" s="217"/>
      <c r="H130" s="114"/>
      <c r="I130" s="114"/>
      <c r="J130" s="114"/>
      <c r="K130" s="76">
        <v>1</v>
      </c>
      <c r="L130" s="76" t="str">
        <f>IFERROR(IF(COUNTBLANK(H130:J130)&lt;2,"",IF(H130&gt;0,2,IF(I130&gt;0,0,IF(J130&gt;0,1,""))))*K130,"")</f>
        <v/>
      </c>
      <c r="M130" s="226"/>
      <c r="N130" s="227"/>
      <c r="P130" s="43"/>
    </row>
    <row r="131" spans="1:16" ht="15.75" customHeight="1" x14ac:dyDescent="0.35">
      <c r="A131" s="43"/>
      <c r="C131" s="47"/>
      <c r="D131" s="47"/>
      <c r="E131" s="47"/>
      <c r="F131" s="47"/>
      <c r="G131" s="47"/>
      <c r="H131" s="96" t="str">
        <f>IF(COUNTBLANK(H130:J130)&lt;2,"Please only select one answer","")</f>
        <v/>
      </c>
      <c r="P131" s="43"/>
    </row>
    <row r="132" spans="1:16" ht="15.75" customHeight="1" x14ac:dyDescent="0.35">
      <c r="A132" s="43"/>
      <c r="C132" s="47"/>
      <c r="D132" s="47"/>
      <c r="E132" s="47"/>
      <c r="F132" s="47"/>
      <c r="G132" s="47"/>
      <c r="P132" s="43"/>
    </row>
    <row r="133" spans="1:16" ht="75" customHeight="1" x14ac:dyDescent="0.35">
      <c r="A133" s="43"/>
      <c r="C133" s="215" t="s">
        <v>111</v>
      </c>
      <c r="D133" s="216"/>
      <c r="E133" s="216"/>
      <c r="F133" s="216"/>
      <c r="G133" s="217"/>
      <c r="H133" s="114"/>
      <c r="I133" s="114"/>
      <c r="J133" s="114"/>
      <c r="K133" s="76">
        <v>1</v>
      </c>
      <c r="L133" s="76" t="str">
        <f>IFERROR(IF(COUNTBLANK(H133:J133)&lt;2,"",IF(H133&gt;0,2,IF(I133&gt;0,0,IF(J133&gt;0,1,""))))*K133,"")</f>
        <v/>
      </c>
      <c r="M133" s="226"/>
      <c r="N133" s="227"/>
      <c r="P133" s="43"/>
    </row>
    <row r="134" spans="1:16" ht="15.75" customHeight="1" x14ac:dyDescent="0.35">
      <c r="A134" s="43"/>
      <c r="C134" s="47"/>
      <c r="D134" s="47"/>
      <c r="E134" s="47"/>
      <c r="F134" s="47"/>
      <c r="G134" s="47"/>
      <c r="H134" s="96" t="str">
        <f>IF(COUNTBLANK(H133:J133)&lt;2,"Please only select one answer","")</f>
        <v/>
      </c>
      <c r="P134" s="43"/>
    </row>
    <row r="135" spans="1:16" ht="15.75" customHeight="1" x14ac:dyDescent="0.35">
      <c r="A135" s="43"/>
      <c r="C135" s="47"/>
      <c r="D135" s="47"/>
      <c r="E135" s="47"/>
      <c r="F135" s="47"/>
      <c r="G135" s="47"/>
      <c r="P135" s="43"/>
    </row>
    <row r="136" spans="1:16" ht="35.5" customHeight="1" x14ac:dyDescent="0.35">
      <c r="A136" s="43"/>
      <c r="C136" s="215" t="s">
        <v>112</v>
      </c>
      <c r="D136" s="216"/>
      <c r="E136" s="216"/>
      <c r="F136" s="216"/>
      <c r="G136" s="217"/>
      <c r="H136" s="114"/>
      <c r="I136" s="114"/>
      <c r="J136" s="114"/>
      <c r="K136" s="76">
        <v>1</v>
      </c>
      <c r="L136" s="76" t="str">
        <f>IFERROR(IF(COUNTBLANK(H136:J136)&lt;2,"",IF(H136&gt;0,2,IF(I136&gt;0,0,IF(J136&gt;0,1,""))))*K136,"")</f>
        <v/>
      </c>
      <c r="M136" s="226"/>
      <c r="N136" s="227"/>
      <c r="P136" s="43"/>
    </row>
    <row r="137" spans="1:16" ht="15.75" customHeight="1" x14ac:dyDescent="0.35">
      <c r="A137" s="43"/>
      <c r="C137" s="47"/>
      <c r="D137" s="47"/>
      <c r="E137" s="47"/>
      <c r="F137" s="47"/>
      <c r="G137" s="47"/>
      <c r="H137" s="96" t="str">
        <f>IF(COUNTBLANK(H136:J136)&lt;2,"Please only select one answer","")</f>
        <v/>
      </c>
      <c r="L137" s="112">
        <f>SUM(L130,L133,L136)</f>
        <v>0</v>
      </c>
      <c r="P137" s="43"/>
    </row>
    <row r="138" spans="1:16" ht="15.75" customHeight="1" x14ac:dyDescent="0.35">
      <c r="A138" s="43"/>
      <c r="C138" s="29"/>
      <c r="D138" s="47"/>
      <c r="E138" s="47"/>
      <c r="F138" s="47"/>
      <c r="G138" s="47"/>
      <c r="P138" s="43"/>
    </row>
    <row r="139" spans="1:16" ht="15.75" customHeight="1" x14ac:dyDescent="0.35">
      <c r="A139" s="43"/>
      <c r="C139" s="174" t="s">
        <v>129</v>
      </c>
      <c r="D139" s="60"/>
      <c r="E139" s="60"/>
      <c r="F139" s="60"/>
      <c r="G139" s="60"/>
      <c r="H139" s="61"/>
      <c r="I139" s="61"/>
      <c r="J139" s="61"/>
      <c r="K139" s="61"/>
      <c r="L139" s="61"/>
      <c r="M139" s="61"/>
      <c r="N139" s="61"/>
      <c r="P139" s="43"/>
    </row>
    <row r="140" spans="1:16" ht="9.75" customHeight="1" x14ac:dyDescent="0.35">
      <c r="A140" s="43"/>
      <c r="C140" s="47"/>
      <c r="D140" s="47"/>
      <c r="E140" s="47"/>
      <c r="F140" s="47"/>
      <c r="G140" s="47"/>
      <c r="P140" s="43"/>
    </row>
    <row r="141" spans="1:16" ht="26.5" customHeight="1" x14ac:dyDescent="0.35">
      <c r="A141" s="43"/>
      <c r="C141" s="47"/>
      <c r="D141" s="47"/>
      <c r="E141" s="47"/>
      <c r="F141" s="47"/>
      <c r="G141" s="47"/>
      <c r="H141" s="58" t="s">
        <v>24</v>
      </c>
      <c r="I141" s="58" t="s">
        <v>0</v>
      </c>
      <c r="J141" s="179" t="s">
        <v>37</v>
      </c>
      <c r="K141" s="58"/>
      <c r="L141" s="58"/>
      <c r="M141" s="228" t="s">
        <v>38</v>
      </c>
      <c r="N141" s="228"/>
      <c r="P141" s="43"/>
    </row>
    <row r="142" spans="1:16" ht="35.5" customHeight="1" x14ac:dyDescent="0.35">
      <c r="A142" s="43"/>
      <c r="C142" s="215" t="s">
        <v>113</v>
      </c>
      <c r="D142" s="216"/>
      <c r="E142" s="216"/>
      <c r="F142" s="216"/>
      <c r="G142" s="217"/>
      <c r="H142" s="114"/>
      <c r="I142" s="114"/>
      <c r="J142" s="114"/>
      <c r="K142" s="76">
        <v>4</v>
      </c>
      <c r="L142" s="76" t="str">
        <f>IFERROR(IF(COUNTBLANK(H142:J142)&lt;2,"",IF(H142&gt;0,2,IF(I142&gt;0,0,IF(J142&gt;0,1,""))))*K142,"")</f>
        <v/>
      </c>
      <c r="M142" s="226"/>
      <c r="N142" s="227"/>
      <c r="P142" s="43"/>
    </row>
    <row r="143" spans="1:16" ht="15.75" customHeight="1" x14ac:dyDescent="0.35">
      <c r="A143" s="43"/>
      <c r="C143" s="47"/>
      <c r="D143" s="47"/>
      <c r="E143" s="47"/>
      <c r="F143" s="47"/>
      <c r="G143" s="47"/>
      <c r="H143" s="96" t="str">
        <f>IF(COUNTBLANK(H142:J142)&lt;2,"Please only select one answer","")</f>
        <v/>
      </c>
      <c r="P143" s="43"/>
    </row>
    <row r="144" spans="1:16" ht="15.75" customHeight="1" x14ac:dyDescent="0.35">
      <c r="A144" s="43"/>
      <c r="C144" s="47"/>
      <c r="D144" s="47"/>
      <c r="E144" s="47"/>
      <c r="F144" s="47"/>
      <c r="G144" s="47"/>
      <c r="P144" s="43"/>
    </row>
    <row r="145" spans="1:16" ht="35.5" customHeight="1" x14ac:dyDescent="0.35">
      <c r="A145" s="43"/>
      <c r="C145" s="215" t="s">
        <v>114</v>
      </c>
      <c r="D145" s="216"/>
      <c r="E145" s="216"/>
      <c r="F145" s="216"/>
      <c r="G145" s="217"/>
      <c r="H145" s="114"/>
      <c r="I145" s="114"/>
      <c r="J145" s="114"/>
      <c r="K145" s="76">
        <v>4</v>
      </c>
      <c r="L145" s="76" t="str">
        <f>IFERROR(IF(COUNTBLANK(H145:J145)&lt;2,"",IF(H145&gt;0,2,IF(I145&gt;0,0,IF(J145&gt;0,1,""))))*K145,"")</f>
        <v/>
      </c>
      <c r="M145" s="226"/>
      <c r="N145" s="227"/>
      <c r="P145" s="43"/>
    </row>
    <row r="146" spans="1:16" ht="15.75" customHeight="1" x14ac:dyDescent="0.35">
      <c r="A146" s="43"/>
      <c r="C146" s="47"/>
      <c r="D146" s="47"/>
      <c r="E146" s="47"/>
      <c r="F146" s="47"/>
      <c r="G146" s="47"/>
      <c r="H146" s="96" t="str">
        <f>IF(COUNTBLANK(H145:J145)&lt;2,"Please only select one answer","")</f>
        <v/>
      </c>
      <c r="P146" s="43"/>
    </row>
    <row r="147" spans="1:16" ht="15.75" customHeight="1" x14ac:dyDescent="0.35">
      <c r="A147" s="43"/>
      <c r="C147" s="47"/>
      <c r="D147" s="47"/>
      <c r="E147" s="47"/>
      <c r="F147" s="47"/>
      <c r="G147" s="47"/>
      <c r="P147" s="43"/>
    </row>
    <row r="148" spans="1:16" ht="35.5" customHeight="1" x14ac:dyDescent="0.35">
      <c r="A148" s="43"/>
      <c r="C148" s="215" t="s">
        <v>115</v>
      </c>
      <c r="D148" s="216"/>
      <c r="E148" s="216"/>
      <c r="F148" s="216"/>
      <c r="G148" s="217"/>
      <c r="H148" s="114"/>
      <c r="I148" s="114"/>
      <c r="J148" s="114"/>
      <c r="K148" s="76">
        <v>3</v>
      </c>
      <c r="L148" s="76" t="str">
        <f>IFERROR(IF(COUNTBLANK(H148:J148)&lt;2,"",IF(H148&gt;0,2,IF(I148&gt;0,0,IF(J148&gt;0,1,""))))*K148,"")</f>
        <v/>
      </c>
      <c r="M148" s="226"/>
      <c r="N148" s="227"/>
      <c r="P148" s="43"/>
    </row>
    <row r="149" spans="1:16" ht="15.75" customHeight="1" x14ac:dyDescent="0.35">
      <c r="A149" s="43"/>
      <c r="C149" s="47"/>
      <c r="D149" s="47"/>
      <c r="E149" s="47"/>
      <c r="F149" s="47"/>
      <c r="G149" s="47"/>
      <c r="H149" s="96" t="str">
        <f>IF(COUNTBLANK(H148:J148)&lt;2,"Please only select one answer","")</f>
        <v/>
      </c>
      <c r="P149" s="43"/>
    </row>
    <row r="150" spans="1:16" ht="15.75" customHeight="1" x14ac:dyDescent="0.35">
      <c r="A150" s="43"/>
      <c r="C150" s="47"/>
      <c r="D150" s="47"/>
      <c r="E150" s="47"/>
      <c r="F150" s="47"/>
      <c r="G150" s="47"/>
      <c r="P150" s="43"/>
    </row>
    <row r="151" spans="1:16" ht="35.5" customHeight="1" x14ac:dyDescent="0.35">
      <c r="A151" s="43"/>
      <c r="C151" s="215" t="s">
        <v>116</v>
      </c>
      <c r="D151" s="216"/>
      <c r="E151" s="216"/>
      <c r="F151" s="216"/>
      <c r="G151" s="217"/>
      <c r="H151" s="114"/>
      <c r="I151" s="114"/>
      <c r="J151" s="114"/>
      <c r="K151" s="76">
        <v>1</v>
      </c>
      <c r="L151" s="76" t="str">
        <f>IFERROR(IF(COUNTBLANK(H151:J151)&lt;2,"",IF(H151&gt;0,2,IF(I151&gt;0,0,IF(J151&gt;0,1,""))))*K151,"")</f>
        <v/>
      </c>
      <c r="M151" s="226"/>
      <c r="N151" s="227"/>
      <c r="P151" s="43"/>
    </row>
    <row r="152" spans="1:16" ht="15.75" customHeight="1" x14ac:dyDescent="0.35">
      <c r="A152" s="43"/>
      <c r="C152" s="47"/>
      <c r="D152" s="47"/>
      <c r="E152" s="47"/>
      <c r="F152" s="47"/>
      <c r="G152" s="47"/>
      <c r="H152" s="96" t="str">
        <f>IF(COUNTBLANK(H151:J151)&lt;2,"Please only select one answer","")</f>
        <v/>
      </c>
      <c r="P152" s="43"/>
    </row>
    <row r="153" spans="1:16" ht="15.75" customHeight="1" x14ac:dyDescent="0.35">
      <c r="A153" s="43"/>
      <c r="C153" s="47"/>
      <c r="D153" s="47"/>
      <c r="E153" s="47"/>
      <c r="F153" s="47"/>
      <c r="G153" s="47"/>
      <c r="P153" s="43"/>
    </row>
    <row r="154" spans="1:16" ht="47" customHeight="1" x14ac:dyDescent="0.35">
      <c r="A154" s="43"/>
      <c r="C154" s="215" t="s">
        <v>117</v>
      </c>
      <c r="D154" s="216"/>
      <c r="E154" s="216"/>
      <c r="F154" s="216"/>
      <c r="G154" s="217"/>
      <c r="H154" s="114"/>
      <c r="I154" s="114"/>
      <c r="J154" s="114"/>
      <c r="K154" s="76">
        <v>2</v>
      </c>
      <c r="L154" s="76" t="str">
        <f>IFERROR(IF(COUNTBLANK(H154:J154)&lt;2,"",IF(H154&gt;0,2,IF(I154&gt;0,0,IF(J154&gt;0,1,""))))*K154,"")</f>
        <v/>
      </c>
      <c r="M154" s="226"/>
      <c r="N154" s="227"/>
      <c r="P154" s="43"/>
    </row>
    <row r="155" spans="1:16" ht="15.75" customHeight="1" x14ac:dyDescent="0.35">
      <c r="A155" s="43"/>
      <c r="C155" s="47"/>
      <c r="D155" s="47"/>
      <c r="E155" s="47"/>
      <c r="F155" s="47"/>
      <c r="G155" s="47"/>
      <c r="H155" s="96" t="str">
        <f>IF(COUNTBLANK(H154:J154)&lt;2,"Please only select one answer","")</f>
        <v/>
      </c>
      <c r="P155" s="43"/>
    </row>
    <row r="156" spans="1:16" ht="15.75" customHeight="1" x14ac:dyDescent="0.35">
      <c r="A156" s="43"/>
      <c r="C156" s="47"/>
      <c r="D156" s="47"/>
      <c r="E156" s="47"/>
      <c r="F156" s="47"/>
      <c r="G156" s="47"/>
      <c r="P156" s="43"/>
    </row>
    <row r="157" spans="1:16" ht="47" customHeight="1" x14ac:dyDescent="0.35">
      <c r="A157" s="43"/>
      <c r="C157" s="222" t="s">
        <v>118</v>
      </c>
      <c r="D157" s="216"/>
      <c r="E157" s="216"/>
      <c r="F157" s="216"/>
      <c r="G157" s="217"/>
      <c r="H157" s="114"/>
      <c r="I157" s="114"/>
      <c r="J157" s="114"/>
      <c r="K157" s="76">
        <v>3</v>
      </c>
      <c r="L157" s="76" t="str">
        <f>IFERROR(IF(COUNTBLANK(H157:J157)&lt;2,"",IF(H157&gt;0,2,IF(I157&gt;0,0,IF(J157&gt;0,1,""))))*K157,"")</f>
        <v/>
      </c>
      <c r="M157" s="226"/>
      <c r="N157" s="227"/>
      <c r="P157" s="43"/>
    </row>
    <row r="158" spans="1:16" ht="15.75" customHeight="1" x14ac:dyDescent="0.35">
      <c r="A158" s="43"/>
      <c r="C158" s="47"/>
      <c r="D158" s="47"/>
      <c r="E158" s="47"/>
      <c r="F158" s="47"/>
      <c r="G158" s="47"/>
      <c r="H158" s="96" t="str">
        <f>IF(COUNTBLANK(H157:J157)&lt;2,"Please only select one answer","")</f>
        <v/>
      </c>
      <c r="L158" s="112">
        <f>SUM(L142,L145,L148,L151,L154,L157)</f>
        <v>0</v>
      </c>
      <c r="P158" s="43"/>
    </row>
    <row r="159" spans="1:16" ht="15.75" customHeight="1" x14ac:dyDescent="0.35">
      <c r="A159" s="43"/>
      <c r="C159" s="47"/>
      <c r="D159" s="47"/>
      <c r="E159" s="47"/>
      <c r="F159" s="47"/>
      <c r="G159" s="47"/>
      <c r="P159" s="43"/>
    </row>
    <row r="160" spans="1:16" ht="15.75" customHeight="1" x14ac:dyDescent="0.35">
      <c r="A160" s="43"/>
      <c r="C160" s="174" t="s">
        <v>130</v>
      </c>
      <c r="D160" s="60"/>
      <c r="E160" s="60"/>
      <c r="F160" s="60"/>
      <c r="G160" s="60"/>
      <c r="H160" s="61"/>
      <c r="I160" s="61"/>
      <c r="J160" s="61"/>
      <c r="K160" s="61"/>
      <c r="L160" s="61"/>
      <c r="M160" s="61"/>
      <c r="N160" s="61"/>
      <c r="P160" s="43"/>
    </row>
    <row r="161" spans="1:16" ht="15.75" customHeight="1" x14ac:dyDescent="0.35">
      <c r="A161" s="43"/>
      <c r="C161" s="47"/>
      <c r="D161" s="47"/>
      <c r="E161" s="47"/>
      <c r="F161" s="47"/>
      <c r="G161" s="47"/>
      <c r="P161" s="43"/>
    </row>
    <row r="162" spans="1:16" ht="26.5" customHeight="1" x14ac:dyDescent="0.35">
      <c r="A162" s="43"/>
      <c r="C162" s="47"/>
      <c r="D162" s="47"/>
      <c r="E162" s="47"/>
      <c r="F162" s="47"/>
      <c r="G162" s="47"/>
      <c r="H162" s="58" t="s">
        <v>24</v>
      </c>
      <c r="I162" s="58" t="s">
        <v>0</v>
      </c>
      <c r="J162" s="179" t="s">
        <v>37</v>
      </c>
      <c r="K162" s="58"/>
      <c r="L162" s="58"/>
      <c r="M162" s="228" t="s">
        <v>38</v>
      </c>
      <c r="N162" s="228"/>
      <c r="P162" s="43"/>
    </row>
    <row r="163" spans="1:16" ht="47" customHeight="1" x14ac:dyDescent="0.35">
      <c r="A163" s="43"/>
      <c r="C163" s="218" t="s">
        <v>119</v>
      </c>
      <c r="D163" s="219"/>
      <c r="E163" s="219"/>
      <c r="F163" s="219"/>
      <c r="G163" s="219"/>
      <c r="H163" s="114"/>
      <c r="I163" s="114"/>
      <c r="J163" s="114"/>
      <c r="K163" s="78">
        <v>3</v>
      </c>
      <c r="L163" s="76" t="str">
        <f>IFERROR(IF(COUNTBLANK(H163:J163)&lt;2,"",IF(H163&gt;0,2,IF(I163&gt;0,0,IF(J163&gt;0,1,""))))*K163,"")</f>
        <v/>
      </c>
      <c r="M163" s="224"/>
      <c r="N163" s="225"/>
      <c r="P163" s="43"/>
    </row>
    <row r="164" spans="1:16" ht="14.5" x14ac:dyDescent="0.35">
      <c r="A164" s="43"/>
      <c r="C164" s="30"/>
      <c r="D164" s="63"/>
      <c r="E164" s="63"/>
      <c r="F164" s="63"/>
      <c r="G164" s="63"/>
      <c r="H164" s="96" t="str">
        <f>IF(COUNTBLANK(H163:J163)&lt;2,"Please only select one answer","")</f>
        <v/>
      </c>
      <c r="I164" s="65"/>
      <c r="J164" s="65"/>
      <c r="K164" s="65"/>
      <c r="L164" s="65"/>
      <c r="M164" s="65"/>
      <c r="N164" s="66"/>
      <c r="P164" s="43"/>
    </row>
    <row r="165" spans="1:16" ht="14.5" x14ac:dyDescent="0.35">
      <c r="A165" s="43"/>
      <c r="C165" s="30"/>
      <c r="D165" s="63"/>
      <c r="E165" s="63"/>
      <c r="F165" s="63"/>
      <c r="G165" s="63"/>
      <c r="H165" s="65"/>
      <c r="I165" s="65"/>
      <c r="J165" s="65"/>
      <c r="K165" s="65"/>
      <c r="L165" s="65"/>
      <c r="M165" s="65"/>
      <c r="N165" s="66"/>
      <c r="P165" s="43"/>
    </row>
    <row r="166" spans="1:16" ht="47" customHeight="1" x14ac:dyDescent="0.35">
      <c r="A166" s="43"/>
      <c r="C166" s="218" t="s">
        <v>120</v>
      </c>
      <c r="D166" s="219"/>
      <c r="E166" s="219"/>
      <c r="F166" s="219"/>
      <c r="G166" s="219"/>
      <c r="H166" s="114"/>
      <c r="I166" s="114"/>
      <c r="J166" s="114"/>
      <c r="K166" s="78">
        <v>4</v>
      </c>
      <c r="L166" s="76" t="str">
        <f>IFERROR(IF(COUNTBLANK(H166:J166)&lt;2,"",IF(H166&gt;0,2,IF(I166&gt;0,0,IF(J166&gt;0,1,""))))*K166,"")</f>
        <v/>
      </c>
      <c r="M166" s="224"/>
      <c r="N166" s="225"/>
      <c r="P166" s="43"/>
    </row>
    <row r="167" spans="1:16" ht="14.5" x14ac:dyDescent="0.35">
      <c r="A167" s="43"/>
      <c r="C167" s="30"/>
      <c r="D167" s="63"/>
      <c r="E167" s="63"/>
      <c r="F167" s="63"/>
      <c r="G167" s="63"/>
      <c r="H167" s="96" t="str">
        <f>IF(COUNTBLANK(H166:J166)&lt;2,"Please only select one answer","")</f>
        <v/>
      </c>
      <c r="I167" s="65"/>
      <c r="J167" s="65"/>
      <c r="K167" s="65"/>
      <c r="L167" s="65"/>
      <c r="M167" s="65"/>
      <c r="N167" s="66"/>
      <c r="P167" s="43"/>
    </row>
    <row r="168" spans="1:16" ht="14.5" x14ac:dyDescent="0.35">
      <c r="A168" s="43"/>
      <c r="C168" s="30"/>
      <c r="D168" s="63"/>
      <c r="E168" s="63"/>
      <c r="F168" s="63"/>
      <c r="G168" s="63"/>
      <c r="H168" s="65"/>
      <c r="I168" s="65"/>
      <c r="J168" s="65"/>
      <c r="K168" s="65"/>
      <c r="L168" s="65"/>
      <c r="M168" s="65"/>
      <c r="N168" s="66"/>
      <c r="P168" s="43"/>
    </row>
    <row r="169" spans="1:16" ht="58.5" customHeight="1" x14ac:dyDescent="0.35">
      <c r="A169" s="43"/>
      <c r="C169" s="218" t="s">
        <v>121</v>
      </c>
      <c r="D169" s="219"/>
      <c r="E169" s="219"/>
      <c r="F169" s="219"/>
      <c r="G169" s="219"/>
      <c r="H169" s="114"/>
      <c r="I169" s="114"/>
      <c r="J169" s="114"/>
      <c r="K169" s="78">
        <v>3</v>
      </c>
      <c r="L169" s="76" t="str">
        <f>IFERROR(IF(COUNTBLANK(H169:J169)&lt;2,"",IF(H169&gt;0,2,IF(I169&gt;0,0,IF(J169&gt;0,1,""))))*K169,"")</f>
        <v/>
      </c>
      <c r="M169" s="224"/>
      <c r="N169" s="225"/>
      <c r="P169" s="43"/>
    </row>
    <row r="170" spans="1:16" ht="14.5" x14ac:dyDescent="0.35">
      <c r="A170" s="43"/>
      <c r="C170" s="30"/>
      <c r="D170" s="63"/>
      <c r="E170" s="63"/>
      <c r="F170" s="63"/>
      <c r="G170" s="63"/>
      <c r="H170" s="96" t="str">
        <f>IF(COUNTBLANK(H169:J169)&lt;2,"Please only select one answer","")</f>
        <v/>
      </c>
      <c r="I170" s="65"/>
      <c r="J170" s="65"/>
      <c r="K170" s="65"/>
      <c r="L170" s="65"/>
      <c r="M170" s="65"/>
      <c r="N170" s="66"/>
      <c r="P170" s="43"/>
    </row>
    <row r="171" spans="1:16" ht="14.5" x14ac:dyDescent="0.35">
      <c r="A171" s="43"/>
      <c r="C171" s="30"/>
      <c r="D171" s="63"/>
      <c r="E171" s="63"/>
      <c r="F171" s="63"/>
      <c r="G171" s="63"/>
      <c r="H171" s="65"/>
      <c r="I171" s="65"/>
      <c r="J171" s="65"/>
      <c r="K171" s="65"/>
      <c r="L171" s="65"/>
      <c r="M171" s="65"/>
      <c r="N171" s="66"/>
      <c r="P171" s="43"/>
    </row>
    <row r="172" spans="1:16" ht="80.25" customHeight="1" x14ac:dyDescent="0.35">
      <c r="A172" s="43"/>
      <c r="C172" s="218" t="s">
        <v>122</v>
      </c>
      <c r="D172" s="219"/>
      <c r="E172" s="219"/>
      <c r="F172" s="219"/>
      <c r="G172" s="219"/>
      <c r="H172" s="114"/>
      <c r="I172" s="114"/>
      <c r="J172" s="114"/>
      <c r="K172" s="78">
        <v>3</v>
      </c>
      <c r="L172" s="76" t="str">
        <f>IFERROR(IF(COUNTBLANK(H172:J172)&lt;2,"",IF(H172&gt;0,2,IF(I172&gt;0,0,IF(J172&gt;0,1,""))))*K172,"")</f>
        <v/>
      </c>
      <c r="M172" s="224"/>
      <c r="N172" s="225"/>
      <c r="P172" s="43"/>
    </row>
    <row r="173" spans="1:16" ht="14.5" x14ac:dyDescent="0.35">
      <c r="A173" s="43"/>
      <c r="C173" s="30"/>
      <c r="D173" s="63"/>
      <c r="E173" s="63"/>
      <c r="F173" s="63"/>
      <c r="G173" s="63"/>
      <c r="H173" s="96" t="str">
        <f>IF(COUNTBLANK(H172:J172)&lt;2,"Please only select one answer","")</f>
        <v/>
      </c>
      <c r="I173" s="65"/>
      <c r="J173" s="65"/>
      <c r="K173" s="65"/>
      <c r="L173" s="65"/>
      <c r="M173" s="65"/>
      <c r="N173" s="66"/>
      <c r="P173" s="43"/>
    </row>
    <row r="174" spans="1:16" ht="14.5" x14ac:dyDescent="0.35">
      <c r="A174" s="43"/>
      <c r="C174" s="30"/>
      <c r="D174" s="63"/>
      <c r="E174" s="63"/>
      <c r="F174" s="63"/>
      <c r="G174" s="63"/>
      <c r="H174" s="65"/>
      <c r="I174" s="65"/>
      <c r="J174" s="65"/>
      <c r="K174" s="65"/>
      <c r="L174" s="65"/>
      <c r="M174" s="65"/>
      <c r="N174" s="66"/>
      <c r="P174" s="43"/>
    </row>
    <row r="175" spans="1:16" ht="64.5" customHeight="1" x14ac:dyDescent="0.35">
      <c r="A175" s="43"/>
      <c r="C175" s="218" t="s">
        <v>123</v>
      </c>
      <c r="D175" s="219"/>
      <c r="E175" s="219"/>
      <c r="F175" s="219"/>
      <c r="G175" s="219"/>
      <c r="H175" s="114"/>
      <c r="I175" s="114"/>
      <c r="J175" s="114"/>
      <c r="K175" s="78">
        <v>3</v>
      </c>
      <c r="L175" s="76" t="str">
        <f>IFERROR(IF(COUNTBLANK(H175:J175)&lt;2,"",IF(H175&gt;0,2,IF(I175&gt;0,0,IF(J175&gt;0,1,""))))*K175,"")</f>
        <v/>
      </c>
      <c r="M175" s="224"/>
      <c r="N175" s="225"/>
      <c r="P175" s="43"/>
    </row>
    <row r="176" spans="1:16" ht="14.5" x14ac:dyDescent="0.35">
      <c r="A176" s="43"/>
      <c r="C176" s="30"/>
      <c r="D176" s="63"/>
      <c r="E176" s="63"/>
      <c r="F176" s="63"/>
      <c r="G176" s="63"/>
      <c r="H176" s="96" t="str">
        <f>IF(COUNTBLANK(H175:J175)&lt;2,"Please only select one answer","")</f>
        <v/>
      </c>
      <c r="I176" s="65"/>
      <c r="J176" s="65"/>
      <c r="K176" s="65"/>
      <c r="L176" s="65"/>
      <c r="M176" s="65"/>
      <c r="N176" s="66"/>
      <c r="P176" s="43"/>
    </row>
    <row r="177" spans="1:16" ht="14.5" x14ac:dyDescent="0.35">
      <c r="A177" s="43"/>
      <c r="C177" s="30"/>
      <c r="D177" s="63"/>
      <c r="E177" s="63"/>
      <c r="F177" s="63"/>
      <c r="G177" s="63"/>
      <c r="H177" s="65"/>
      <c r="I177" s="65"/>
      <c r="J177" s="65"/>
      <c r="K177" s="65"/>
      <c r="L177" s="65"/>
      <c r="M177" s="65"/>
      <c r="N177" s="66"/>
      <c r="P177" s="43"/>
    </row>
    <row r="178" spans="1:16" ht="49.5" customHeight="1" x14ac:dyDescent="0.35">
      <c r="A178" s="43"/>
      <c r="C178" s="218" t="s">
        <v>124</v>
      </c>
      <c r="D178" s="219"/>
      <c r="E178" s="219"/>
      <c r="F178" s="219"/>
      <c r="G178" s="219"/>
      <c r="H178" s="114"/>
      <c r="I178" s="114"/>
      <c r="J178" s="114"/>
      <c r="K178" s="78">
        <v>2</v>
      </c>
      <c r="L178" s="76" t="str">
        <f>IFERROR(IF(COUNTBLANK(H178:J178)&lt;2,"",IF(H178&gt;0,2,IF(I178&gt;0,0,IF(J178&gt;0,1,""))))*K178,"")</f>
        <v/>
      </c>
      <c r="M178" s="224"/>
      <c r="N178" s="225"/>
      <c r="P178" s="43"/>
    </row>
    <row r="179" spans="1:16" ht="14.5" x14ac:dyDescent="0.35">
      <c r="A179" s="43"/>
      <c r="C179" s="30"/>
      <c r="D179" s="63"/>
      <c r="E179" s="63"/>
      <c r="F179" s="63"/>
      <c r="G179" s="63"/>
      <c r="H179" s="96" t="str">
        <f>IF(COUNTBLANK(H178:J178)&lt;2,"Please only select one answer","")</f>
        <v/>
      </c>
      <c r="I179" s="65"/>
      <c r="J179" s="65"/>
      <c r="K179" s="65"/>
      <c r="L179" s="65"/>
      <c r="M179" s="65"/>
      <c r="N179" s="66"/>
      <c r="P179" s="43"/>
    </row>
    <row r="180" spans="1:16" ht="14.5" x14ac:dyDescent="0.35">
      <c r="A180" s="43"/>
      <c r="C180" s="30"/>
      <c r="D180" s="63"/>
      <c r="E180" s="63"/>
      <c r="F180" s="63"/>
      <c r="G180" s="63"/>
      <c r="H180" s="65"/>
      <c r="I180" s="65"/>
      <c r="J180" s="65"/>
      <c r="K180" s="65"/>
      <c r="L180" s="65"/>
      <c r="M180" s="65"/>
      <c r="N180" s="66"/>
      <c r="P180" s="43"/>
    </row>
    <row r="181" spans="1:16" ht="63.75" customHeight="1" x14ac:dyDescent="0.35">
      <c r="A181" s="43"/>
      <c r="C181" s="218" t="s">
        <v>125</v>
      </c>
      <c r="D181" s="219"/>
      <c r="E181" s="219"/>
      <c r="F181" s="219"/>
      <c r="G181" s="219"/>
      <c r="H181" s="114"/>
      <c r="I181" s="114"/>
      <c r="J181" s="114"/>
      <c r="K181" s="78">
        <v>2</v>
      </c>
      <c r="L181" s="76" t="str">
        <f>IFERROR(IF(COUNTBLANK(H181:J181)&lt;2,"",IF(H181&gt;0,2,IF(I181&gt;0,0,IF(J181&gt;0,1,""))))*K181,"")</f>
        <v/>
      </c>
      <c r="M181" s="224"/>
      <c r="N181" s="225"/>
      <c r="P181" s="43"/>
    </row>
    <row r="182" spans="1:16" ht="14.5" x14ac:dyDescent="0.35">
      <c r="A182" s="43"/>
      <c r="C182" s="30"/>
      <c r="D182" s="63"/>
      <c r="E182" s="63"/>
      <c r="F182" s="63"/>
      <c r="G182" s="63"/>
      <c r="H182" s="96" t="str">
        <f>IF(COUNTBLANK(H181:J181)&lt;2,"Please only select one answer","")</f>
        <v/>
      </c>
      <c r="I182" s="65"/>
      <c r="J182" s="65"/>
      <c r="K182" s="65"/>
      <c r="L182" s="65"/>
      <c r="M182" s="65"/>
      <c r="N182" s="66"/>
      <c r="P182" s="43"/>
    </row>
    <row r="183" spans="1:16" ht="14.5" x14ac:dyDescent="0.35">
      <c r="A183" s="43"/>
      <c r="C183" s="30"/>
      <c r="D183" s="63"/>
      <c r="E183" s="63"/>
      <c r="F183" s="63"/>
      <c r="G183" s="63"/>
      <c r="H183" s="65"/>
      <c r="I183" s="65"/>
      <c r="J183" s="65"/>
      <c r="K183" s="65"/>
      <c r="L183" s="65"/>
      <c r="M183" s="65"/>
      <c r="N183" s="66"/>
      <c r="P183" s="43"/>
    </row>
    <row r="184" spans="1:16" ht="48.75" customHeight="1" x14ac:dyDescent="0.35">
      <c r="A184" s="43"/>
      <c r="C184" s="218" t="s">
        <v>126</v>
      </c>
      <c r="D184" s="219"/>
      <c r="E184" s="219"/>
      <c r="F184" s="219"/>
      <c r="G184" s="219"/>
      <c r="H184" s="114"/>
      <c r="I184" s="114"/>
      <c r="J184" s="114"/>
      <c r="K184" s="78">
        <v>3</v>
      </c>
      <c r="L184" s="76" t="str">
        <f>IFERROR(IF(COUNTBLANK(H184:J184)&lt;2,"",IF(H184&gt;0,2,IF(I184&gt;0,0,IF(J184&gt;0,1,""))))*K184,"")</f>
        <v/>
      </c>
      <c r="M184" s="224"/>
      <c r="N184" s="225"/>
      <c r="P184" s="43"/>
    </row>
    <row r="185" spans="1:16" ht="15.75" customHeight="1" x14ac:dyDescent="0.35">
      <c r="A185" s="43"/>
      <c r="H185" s="96" t="str">
        <f>IF(COUNTBLANK(H184:J184)&lt;2,"Please only select one answer","")</f>
        <v/>
      </c>
      <c r="L185" s="112">
        <f>SUM(L163,L166,L169,L172,L175,L178,L181,L184)</f>
        <v>0</v>
      </c>
      <c r="P185" s="43"/>
    </row>
    <row r="186" spans="1:16" ht="15.75" customHeight="1" x14ac:dyDescent="0.35">
      <c r="A186" s="43"/>
      <c r="P186" s="43"/>
    </row>
    <row r="187" spans="1:16" ht="30" customHeight="1" x14ac:dyDescent="0.5">
      <c r="A187" s="4"/>
      <c r="C187" s="183" t="s">
        <v>34</v>
      </c>
      <c r="E187" s="186" t="s">
        <v>67</v>
      </c>
      <c r="F187" s="223"/>
      <c r="G187" s="223"/>
      <c r="H187" s="185"/>
      <c r="L187" s="80">
        <f>SUM(L17,L38,L58,L68,L88,L97,L106,L124,L137,L158,L185)</f>
        <v>0</v>
      </c>
      <c r="P187" s="4"/>
    </row>
    <row r="188" spans="1:16" ht="15.75" customHeight="1" x14ac:dyDescent="0.35">
      <c r="A188" s="4"/>
      <c r="P188" s="4"/>
    </row>
    <row r="189" spans="1:16" ht="15.75" customHeight="1" x14ac:dyDescent="0.35">
      <c r="A189" s="4"/>
      <c r="P189" s="4"/>
    </row>
    <row r="190" spans="1:16" ht="36.75" customHeight="1" x14ac:dyDescent="0.35">
      <c r="A190" s="43"/>
      <c r="B190" s="43"/>
      <c r="C190" s="43"/>
      <c r="D190" s="43"/>
      <c r="E190" s="43"/>
      <c r="F190" s="43"/>
      <c r="G190" s="4"/>
      <c r="H190" s="43"/>
      <c r="I190" s="43"/>
      <c r="J190" s="43"/>
      <c r="K190" s="43"/>
      <c r="L190" s="43"/>
      <c r="M190" s="43"/>
      <c r="N190" s="43"/>
      <c r="O190" s="43"/>
      <c r="P190" s="43"/>
    </row>
    <row r="191" spans="1:16" ht="15.75" hidden="1" customHeight="1" x14ac:dyDescent="0.35"/>
    <row r="192" spans="1:16" ht="15.75" hidden="1" customHeight="1" x14ac:dyDescent="0.35"/>
    <row r="193" ht="15.75" hidden="1" customHeight="1" x14ac:dyDescent="0.35"/>
    <row r="194" ht="15.75" hidden="1" customHeight="1" x14ac:dyDescent="0.35"/>
    <row r="195" ht="15.75" hidden="1" customHeight="1" x14ac:dyDescent="0.35"/>
    <row r="196" ht="15.75" hidden="1" customHeight="1" x14ac:dyDescent="0.35"/>
    <row r="197" ht="15.75" hidden="1" customHeight="1" x14ac:dyDescent="0.35"/>
    <row r="198" ht="15.75" hidden="1" customHeight="1" x14ac:dyDescent="0.35"/>
    <row r="199" ht="15.75" hidden="1" customHeight="1" x14ac:dyDescent="0.35"/>
    <row r="200" ht="15.75" hidden="1" customHeight="1" x14ac:dyDescent="0.35"/>
    <row r="201" ht="15.75" hidden="1" customHeight="1" x14ac:dyDescent="0.35"/>
    <row r="202" ht="15.75" hidden="1" customHeight="1" x14ac:dyDescent="0.35"/>
    <row r="203" ht="15.75" hidden="1" customHeight="1" x14ac:dyDescent="0.35"/>
    <row r="204" ht="15.75" hidden="1" customHeight="1" x14ac:dyDescent="0.35"/>
    <row r="205" ht="15.75" hidden="1" customHeight="1" x14ac:dyDescent="0.35"/>
    <row r="206" ht="15.75" hidden="1" customHeight="1" x14ac:dyDescent="0.35"/>
    <row r="207" ht="15.75" hidden="1" customHeight="1" x14ac:dyDescent="0.35"/>
    <row r="208" ht="15.75" hidden="1" customHeight="1" x14ac:dyDescent="0.35"/>
    <row r="209" ht="15.75" hidden="1" customHeight="1" x14ac:dyDescent="0.35"/>
    <row r="210" ht="15.75" hidden="1" customHeight="1" x14ac:dyDescent="0.35"/>
    <row r="211" ht="15.75" hidden="1" customHeight="1" x14ac:dyDescent="0.35"/>
    <row r="212" ht="15.75" hidden="1" customHeight="1" x14ac:dyDescent="0.35"/>
    <row r="213" ht="15.75" hidden="1" customHeight="1" x14ac:dyDescent="0.35"/>
    <row r="214" ht="15.75" hidden="1" customHeight="1" x14ac:dyDescent="0.35"/>
    <row r="215" ht="15.75" hidden="1" customHeight="1" x14ac:dyDescent="0.35"/>
    <row r="216" ht="15.75" hidden="1" customHeight="1" x14ac:dyDescent="0.35"/>
    <row r="217" ht="15.75" hidden="1" customHeight="1" x14ac:dyDescent="0.35"/>
    <row r="218" ht="15.75" hidden="1" customHeight="1" x14ac:dyDescent="0.35"/>
    <row r="219" ht="15.75" hidden="1" customHeight="1" x14ac:dyDescent="0.35"/>
    <row r="220" ht="15.75" hidden="1" customHeight="1" x14ac:dyDescent="0.35"/>
    <row r="221" ht="15.75" hidden="1" customHeight="1" x14ac:dyDescent="0.35"/>
    <row r="222" ht="15.75" hidden="1" customHeight="1" x14ac:dyDescent="0.35"/>
    <row r="223" ht="15.75" hidden="1" customHeight="1" x14ac:dyDescent="0.35"/>
    <row r="224" ht="15.75" hidden="1" customHeight="1" x14ac:dyDescent="0.35"/>
    <row r="225" ht="15.75" hidden="1" customHeight="1" x14ac:dyDescent="0.35"/>
    <row r="226" ht="15.75" hidden="1" customHeight="1" x14ac:dyDescent="0.35"/>
    <row r="227" ht="15.75" hidden="1" customHeight="1" x14ac:dyDescent="0.35"/>
    <row r="228" ht="15.75" hidden="1" customHeight="1" x14ac:dyDescent="0.35"/>
    <row r="229" ht="15.75" hidden="1" customHeight="1" x14ac:dyDescent="0.35"/>
    <row r="230" ht="15.75" hidden="1" customHeight="1" x14ac:dyDescent="0.35"/>
    <row r="231" ht="15.75" hidden="1" customHeight="1" x14ac:dyDescent="0.35"/>
    <row r="232" ht="15.75" hidden="1" customHeight="1" x14ac:dyDescent="0.35"/>
    <row r="233" ht="15.75" hidden="1" customHeight="1" x14ac:dyDescent="0.35"/>
    <row r="234" ht="15.75" hidden="1" customHeight="1" x14ac:dyDescent="0.35"/>
    <row r="235" ht="15.75" hidden="1" customHeight="1" x14ac:dyDescent="0.35"/>
    <row r="236" ht="15.75" hidden="1" customHeight="1" x14ac:dyDescent="0.35"/>
    <row r="237" ht="15.75" hidden="1" customHeight="1" x14ac:dyDescent="0.35"/>
    <row r="238" ht="15.75" hidden="1" customHeight="1" x14ac:dyDescent="0.35"/>
    <row r="239" ht="15.75" hidden="1" customHeight="1" x14ac:dyDescent="0.35"/>
    <row r="240" ht="15.75" hidden="1" customHeight="1" x14ac:dyDescent="0.35"/>
    <row r="241" ht="15.75" hidden="1" customHeight="1" x14ac:dyDescent="0.35"/>
    <row r="242" ht="15.75" hidden="1" customHeight="1" x14ac:dyDescent="0.35"/>
    <row r="243" ht="15.75" hidden="1" customHeight="1" x14ac:dyDescent="0.35"/>
    <row r="244" ht="15.75" hidden="1" customHeight="1" x14ac:dyDescent="0.35"/>
    <row r="245" ht="15.75" hidden="1" customHeight="1" x14ac:dyDescent="0.35"/>
    <row r="246" ht="15.75" hidden="1" customHeight="1" x14ac:dyDescent="0.35"/>
    <row r="247" ht="15.75" hidden="1" customHeight="1" x14ac:dyDescent="0.35"/>
    <row r="248" ht="15.75" hidden="1" customHeight="1" x14ac:dyDescent="0.35"/>
    <row r="249" ht="15.75" hidden="1" customHeight="1" x14ac:dyDescent="0.35"/>
    <row r="250" ht="15.75" hidden="1" customHeight="1" x14ac:dyDescent="0.35"/>
    <row r="251" ht="15.75" hidden="1" customHeight="1" x14ac:dyDescent="0.35"/>
    <row r="252" ht="15.75" hidden="1" customHeight="1" x14ac:dyDescent="0.35"/>
    <row r="253" ht="15.75" hidden="1" customHeight="1" x14ac:dyDescent="0.35"/>
    <row r="254" ht="15.75" hidden="1" customHeight="1" x14ac:dyDescent="0.35"/>
    <row r="255" ht="15.75" hidden="1" customHeight="1" x14ac:dyDescent="0.35"/>
    <row r="256" ht="15.75" hidden="1" customHeight="1" x14ac:dyDescent="0.35"/>
    <row r="257" ht="15.75" hidden="1" customHeight="1" x14ac:dyDescent="0.35"/>
    <row r="258" ht="15.75" hidden="1" customHeight="1" x14ac:dyDescent="0.35"/>
    <row r="259" ht="15.75" hidden="1" customHeight="1" x14ac:dyDescent="0.35"/>
    <row r="260" ht="15.75" hidden="1" customHeight="1" x14ac:dyDescent="0.35"/>
    <row r="261" ht="15.75" hidden="1" customHeight="1" x14ac:dyDescent="0.35"/>
    <row r="262" ht="15.75" hidden="1" customHeight="1" x14ac:dyDescent="0.35"/>
    <row r="263" ht="15.75" hidden="1" customHeight="1" x14ac:dyDescent="0.35"/>
    <row r="264" ht="15.75" hidden="1" customHeight="1" x14ac:dyDescent="0.35"/>
    <row r="265" ht="15.75" hidden="1" customHeight="1" x14ac:dyDescent="0.35"/>
    <row r="266" ht="15.75" hidden="1" customHeight="1" x14ac:dyDescent="0.35"/>
    <row r="267" ht="15.75" hidden="1" customHeight="1" x14ac:dyDescent="0.35"/>
    <row r="268" ht="15.75" hidden="1" customHeight="1" x14ac:dyDescent="0.35"/>
    <row r="269" ht="15.75" hidden="1" customHeight="1" x14ac:dyDescent="0.35"/>
    <row r="270" ht="15.75" hidden="1" customHeight="1" x14ac:dyDescent="0.35"/>
    <row r="271" ht="15.75" hidden="1" customHeight="1" x14ac:dyDescent="0.35"/>
    <row r="272" ht="15.75" hidden="1" customHeight="1" x14ac:dyDescent="0.35"/>
    <row r="273" ht="15.75" hidden="1" customHeight="1" x14ac:dyDescent="0.35"/>
    <row r="274" ht="15.75" hidden="1" customHeight="1" x14ac:dyDescent="0.35"/>
    <row r="275" ht="15.75" hidden="1" customHeight="1" x14ac:dyDescent="0.35"/>
    <row r="276" ht="15.75" hidden="1" customHeight="1" x14ac:dyDescent="0.35"/>
    <row r="277" ht="15.75" hidden="1" customHeight="1" x14ac:dyDescent="0.35"/>
    <row r="278" ht="15.75" hidden="1" customHeight="1" x14ac:dyDescent="0.35"/>
    <row r="279" ht="15.75" hidden="1" customHeight="1" x14ac:dyDescent="0.35"/>
    <row r="280" ht="15.75" hidden="1" customHeight="1" x14ac:dyDescent="0.35"/>
    <row r="281" ht="15.75" hidden="1" customHeight="1" x14ac:dyDescent="0.35"/>
    <row r="282" ht="15.75" hidden="1" customHeight="1" x14ac:dyDescent="0.35"/>
    <row r="283" ht="15.75" hidden="1" customHeight="1" x14ac:dyDescent="0.35"/>
    <row r="284" ht="15.75" hidden="1" customHeight="1" x14ac:dyDescent="0.35"/>
    <row r="285" ht="15.75" hidden="1" customHeight="1" x14ac:dyDescent="0.35"/>
    <row r="286" ht="15.75" hidden="1" customHeight="1" x14ac:dyDescent="0.35"/>
    <row r="287" ht="15.75" hidden="1" customHeight="1" x14ac:dyDescent="0.35"/>
    <row r="288" ht="15.75" hidden="1" customHeight="1" x14ac:dyDescent="0.35"/>
    <row r="289" ht="15.75" hidden="1" customHeight="1" x14ac:dyDescent="0.35"/>
    <row r="290" ht="15.75" hidden="1" customHeight="1" x14ac:dyDescent="0.35"/>
    <row r="291" ht="15.75" hidden="1" customHeight="1" x14ac:dyDescent="0.35"/>
    <row r="292" ht="15.75" hidden="1" customHeight="1" x14ac:dyDescent="0.35"/>
    <row r="293" ht="15.75" hidden="1" customHeight="1" x14ac:dyDescent="0.35"/>
    <row r="294" ht="15.75" hidden="1" customHeight="1" x14ac:dyDescent="0.35"/>
    <row r="295" ht="15.75" hidden="1" customHeight="1" x14ac:dyDescent="0.35"/>
    <row r="296" ht="15.75" hidden="1" customHeight="1" x14ac:dyDescent="0.35"/>
    <row r="297" ht="15.75" hidden="1" customHeight="1" x14ac:dyDescent="0.35"/>
    <row r="298" ht="15.75" hidden="1" customHeight="1" x14ac:dyDescent="0.35"/>
    <row r="299" ht="15.75" hidden="1" customHeight="1" x14ac:dyDescent="0.35"/>
    <row r="300" ht="15.75" hidden="1" customHeight="1" x14ac:dyDescent="0.35"/>
    <row r="301" ht="15.75" hidden="1" customHeight="1" x14ac:dyDescent="0.35"/>
    <row r="302" ht="15.75" hidden="1" customHeight="1" x14ac:dyDescent="0.35"/>
    <row r="303" ht="15.75" hidden="1" customHeight="1" x14ac:dyDescent="0.35"/>
    <row r="304" ht="15.75" hidden="1" customHeight="1" x14ac:dyDescent="0.35"/>
    <row r="305" ht="15.75" hidden="1" customHeight="1" x14ac:dyDescent="0.35"/>
    <row r="306" ht="15.75" hidden="1" customHeight="1" x14ac:dyDescent="0.35"/>
    <row r="307" ht="15.75" hidden="1" customHeight="1" x14ac:dyDescent="0.35"/>
    <row r="308" ht="15.75" hidden="1" customHeight="1" x14ac:dyDescent="0.35"/>
    <row r="309" ht="15.75" hidden="1" customHeight="1" x14ac:dyDescent="0.35"/>
    <row r="310" ht="15.75" hidden="1" customHeight="1" x14ac:dyDescent="0.35"/>
    <row r="311" ht="15.75" hidden="1" customHeight="1" x14ac:dyDescent="0.35"/>
    <row r="312" ht="15.75" hidden="1" customHeight="1" x14ac:dyDescent="0.35"/>
    <row r="313" ht="15.75" hidden="1" customHeight="1" x14ac:dyDescent="0.35"/>
    <row r="314" ht="15.75" hidden="1" customHeight="1" x14ac:dyDescent="0.35"/>
    <row r="315" ht="15.75" hidden="1" customHeight="1" x14ac:dyDescent="0.35"/>
    <row r="316" ht="15.75" hidden="1" customHeight="1" x14ac:dyDescent="0.35"/>
    <row r="317" ht="15.75" hidden="1" customHeight="1" x14ac:dyDescent="0.35"/>
    <row r="318" ht="15.75" hidden="1" customHeight="1" x14ac:dyDescent="0.35"/>
    <row r="319" ht="15.75" hidden="1" customHeight="1" x14ac:dyDescent="0.35"/>
    <row r="320" ht="15.75" hidden="1" customHeight="1" x14ac:dyDescent="0.35"/>
    <row r="321" ht="15.75" hidden="1" customHeight="1" x14ac:dyDescent="0.35"/>
    <row r="322" ht="15.75" hidden="1" customHeight="1" x14ac:dyDescent="0.35"/>
    <row r="323" ht="15.75" hidden="1" customHeight="1" x14ac:dyDescent="0.35"/>
    <row r="324" ht="15.75" hidden="1" customHeight="1" x14ac:dyDescent="0.35"/>
    <row r="325" ht="15.75" hidden="1" customHeight="1" x14ac:dyDescent="0.35"/>
    <row r="326" ht="15.75" hidden="1" customHeight="1" x14ac:dyDescent="0.35"/>
    <row r="327" ht="15.75" hidden="1" customHeight="1" x14ac:dyDescent="0.35"/>
    <row r="328" ht="15.75" hidden="1" customHeight="1" x14ac:dyDescent="0.35"/>
    <row r="329" ht="15.75" hidden="1" customHeight="1" x14ac:dyDescent="0.35"/>
    <row r="330" ht="15.75" hidden="1" customHeight="1" x14ac:dyDescent="0.35"/>
    <row r="331" ht="15.75" hidden="1" customHeight="1" x14ac:dyDescent="0.35"/>
    <row r="332" ht="15.75" hidden="1" customHeight="1" x14ac:dyDescent="0.35"/>
    <row r="333" ht="15.75" hidden="1" customHeight="1" x14ac:dyDescent="0.35"/>
    <row r="334" ht="15.75" hidden="1" customHeight="1" x14ac:dyDescent="0.35"/>
    <row r="335" ht="15.75" hidden="1" customHeight="1" x14ac:dyDescent="0.35"/>
    <row r="336" ht="15.75" hidden="1" customHeight="1" x14ac:dyDescent="0.35"/>
    <row r="337" ht="15.75" hidden="1" customHeight="1" x14ac:dyDescent="0.35"/>
    <row r="338" ht="15.75" hidden="1" customHeight="1" x14ac:dyDescent="0.35"/>
    <row r="339" ht="15.75" hidden="1" customHeight="1" x14ac:dyDescent="0.35"/>
    <row r="340" ht="15.75" hidden="1" customHeight="1" x14ac:dyDescent="0.35"/>
    <row r="341" ht="15.75" hidden="1" customHeight="1" x14ac:dyDescent="0.35"/>
    <row r="342" ht="15.75" hidden="1" customHeight="1" x14ac:dyDescent="0.35"/>
    <row r="343" ht="15.75" hidden="1" customHeight="1" x14ac:dyDescent="0.35"/>
    <row r="344" ht="15.75" hidden="1" customHeight="1" x14ac:dyDescent="0.35"/>
    <row r="345" ht="15.75" hidden="1" customHeight="1" x14ac:dyDescent="0.35"/>
    <row r="346" ht="15.75" hidden="1" customHeight="1" x14ac:dyDescent="0.35"/>
    <row r="347" ht="15.75" hidden="1" customHeight="1" x14ac:dyDescent="0.35"/>
    <row r="348" ht="15.75" hidden="1" customHeight="1" x14ac:dyDescent="0.35"/>
    <row r="349" ht="15.75" hidden="1" customHeight="1" x14ac:dyDescent="0.35"/>
    <row r="350" ht="15.75" hidden="1" customHeight="1" x14ac:dyDescent="0.35"/>
    <row r="351" ht="15.75" hidden="1" customHeight="1" x14ac:dyDescent="0.35"/>
    <row r="352" ht="15.75" hidden="1" customHeight="1" x14ac:dyDescent="0.35"/>
    <row r="353" ht="15.75" hidden="1" customHeight="1" x14ac:dyDescent="0.35"/>
    <row r="354" ht="15.75" hidden="1" customHeight="1" x14ac:dyDescent="0.35"/>
    <row r="355" ht="15.75" hidden="1" customHeight="1" x14ac:dyDescent="0.35"/>
    <row r="356" ht="15.75" hidden="1" customHeight="1" x14ac:dyDescent="0.35"/>
    <row r="357" ht="15.75" hidden="1" customHeight="1" x14ac:dyDescent="0.35"/>
    <row r="358" ht="15.75" hidden="1" customHeight="1" x14ac:dyDescent="0.35"/>
    <row r="359" ht="15.75" hidden="1" customHeight="1" x14ac:dyDescent="0.35"/>
    <row r="360" ht="15.75" hidden="1" customHeight="1" x14ac:dyDescent="0.35"/>
    <row r="361" ht="15.75" hidden="1" customHeight="1" x14ac:dyDescent="0.35"/>
    <row r="362" ht="15.75" hidden="1" customHeight="1" x14ac:dyDescent="0.35"/>
    <row r="363" ht="15.75" hidden="1" customHeight="1" x14ac:dyDescent="0.35"/>
    <row r="364" ht="15.75" hidden="1" customHeight="1" x14ac:dyDescent="0.35"/>
    <row r="365" ht="15.75" hidden="1" customHeight="1" x14ac:dyDescent="0.35"/>
    <row r="366" ht="15.75" hidden="1" customHeight="1" x14ac:dyDescent="0.35"/>
    <row r="367" ht="15.75" hidden="1" customHeight="1" x14ac:dyDescent="0.35"/>
    <row r="368" ht="15.75" hidden="1" customHeight="1" x14ac:dyDescent="0.35"/>
    <row r="369" ht="15.75" hidden="1" customHeight="1" x14ac:dyDescent="0.35"/>
    <row r="370" ht="15.75" hidden="1" customHeight="1" x14ac:dyDescent="0.35"/>
    <row r="371" ht="15.75" hidden="1" customHeight="1" x14ac:dyDescent="0.35"/>
    <row r="372" ht="15.75" hidden="1" customHeight="1" x14ac:dyDescent="0.35"/>
    <row r="373" ht="15.75" hidden="1" customHeight="1" x14ac:dyDescent="0.35"/>
    <row r="374" ht="15.75" hidden="1" customHeight="1" x14ac:dyDescent="0.35"/>
    <row r="375" ht="15.75" hidden="1" customHeight="1" x14ac:dyDescent="0.35"/>
    <row r="376" ht="15.75" hidden="1" customHeight="1" x14ac:dyDescent="0.35"/>
    <row r="377" ht="15.75" hidden="1" customHeight="1" x14ac:dyDescent="0.35"/>
    <row r="378" ht="15.75" hidden="1" customHeight="1" x14ac:dyDescent="0.35"/>
    <row r="379" ht="15.75" hidden="1" customHeight="1" x14ac:dyDescent="0.35"/>
    <row r="380" ht="15.75" hidden="1" customHeight="1" x14ac:dyDescent="0.35"/>
    <row r="381" ht="15.75" hidden="1" customHeight="1" x14ac:dyDescent="0.35"/>
    <row r="382" ht="15.75" hidden="1" customHeight="1" x14ac:dyDescent="0.35"/>
    <row r="383" ht="15.75" hidden="1" customHeight="1" x14ac:dyDescent="0.35"/>
    <row r="384" ht="15.75" hidden="1" customHeight="1" x14ac:dyDescent="0.35"/>
    <row r="385" ht="15.75" hidden="1" customHeight="1" x14ac:dyDescent="0.35"/>
    <row r="386" ht="15.75" hidden="1" customHeight="1" x14ac:dyDescent="0.35"/>
    <row r="387" ht="15.75" hidden="1" customHeight="1" x14ac:dyDescent="0.35"/>
    <row r="388" ht="15.75" hidden="1" customHeight="1" x14ac:dyDescent="0.35"/>
    <row r="389" ht="15.75" hidden="1" customHeight="1" x14ac:dyDescent="0.35"/>
    <row r="390" ht="15.75" hidden="1" customHeight="1" x14ac:dyDescent="0.35"/>
    <row r="391" ht="15.75" hidden="1" customHeight="1" x14ac:dyDescent="0.35"/>
    <row r="392" ht="15.75" hidden="1" customHeight="1" x14ac:dyDescent="0.35"/>
    <row r="393" ht="15.75" hidden="1" customHeight="1" x14ac:dyDescent="0.35"/>
    <row r="394" ht="15.75" hidden="1" customHeight="1" x14ac:dyDescent="0.35"/>
    <row r="395" ht="15.75" hidden="1" customHeight="1" x14ac:dyDescent="0.35"/>
    <row r="396" ht="15.75" hidden="1" customHeight="1" x14ac:dyDescent="0.35"/>
    <row r="397" ht="15.75" hidden="1" customHeight="1" x14ac:dyDescent="0.35"/>
    <row r="398" ht="15.75" hidden="1" customHeight="1" x14ac:dyDescent="0.35"/>
    <row r="399" ht="15.75" hidden="1" customHeight="1" x14ac:dyDescent="0.35"/>
    <row r="400" ht="15.75" hidden="1" customHeight="1" x14ac:dyDescent="0.35"/>
    <row r="401" ht="15.75" hidden="1" customHeight="1" x14ac:dyDescent="0.35"/>
    <row r="402" ht="15.75" hidden="1" customHeight="1" x14ac:dyDescent="0.35"/>
    <row r="403" ht="15.75" hidden="1" customHeight="1" x14ac:dyDescent="0.35"/>
    <row r="404" ht="15.75" hidden="1" customHeight="1" x14ac:dyDescent="0.35"/>
    <row r="405" ht="15.75" hidden="1" customHeight="1" x14ac:dyDescent="0.35"/>
    <row r="406" ht="15.75" hidden="1" customHeight="1" x14ac:dyDescent="0.35"/>
    <row r="407" ht="15.75" hidden="1" customHeight="1" x14ac:dyDescent="0.35"/>
    <row r="408" ht="15.75" hidden="1" customHeight="1" x14ac:dyDescent="0.35"/>
    <row r="409" ht="15.75" hidden="1" customHeight="1" x14ac:dyDescent="0.35"/>
    <row r="410" ht="15.75" hidden="1" customHeight="1" x14ac:dyDescent="0.35"/>
    <row r="411" ht="15.75" hidden="1" customHeight="1" x14ac:dyDescent="0.35"/>
    <row r="412" ht="15.75" hidden="1" customHeight="1" x14ac:dyDescent="0.35"/>
    <row r="413" ht="15.75" hidden="1" customHeight="1" x14ac:dyDescent="0.35"/>
    <row r="414" ht="15.75" hidden="1" customHeight="1" x14ac:dyDescent="0.35"/>
    <row r="415" ht="15.75" hidden="1" customHeight="1" x14ac:dyDescent="0.35"/>
    <row r="416" ht="15.75" hidden="1" customHeight="1" x14ac:dyDescent="0.35"/>
    <row r="417" ht="15.75" hidden="1" customHeight="1" x14ac:dyDescent="0.35"/>
    <row r="418" ht="15.75" hidden="1" customHeight="1" x14ac:dyDescent="0.35"/>
    <row r="419" ht="15.75" hidden="1" customHeight="1" x14ac:dyDescent="0.35"/>
    <row r="420" ht="15.75" hidden="1" customHeight="1" x14ac:dyDescent="0.35"/>
    <row r="421" ht="15.75" hidden="1" customHeight="1" x14ac:dyDescent="0.35"/>
    <row r="422" ht="15.75" hidden="1" customHeight="1" x14ac:dyDescent="0.35"/>
    <row r="423" ht="15.75" hidden="1" customHeight="1" x14ac:dyDescent="0.35"/>
    <row r="424" ht="15.75" hidden="1" customHeight="1" x14ac:dyDescent="0.35"/>
    <row r="425" ht="15.75" hidden="1" customHeight="1" x14ac:dyDescent="0.35"/>
    <row r="426" ht="15.75" hidden="1" customHeight="1" x14ac:dyDescent="0.35"/>
    <row r="427" ht="15.75" hidden="1" customHeight="1" x14ac:dyDescent="0.35"/>
    <row r="428" ht="15.75" hidden="1" customHeight="1" x14ac:dyDescent="0.35"/>
    <row r="429" ht="15.75" hidden="1" customHeight="1" x14ac:dyDescent="0.35"/>
    <row r="430" ht="15.75" hidden="1" customHeight="1" x14ac:dyDescent="0.35"/>
    <row r="431" ht="15.75" hidden="1" customHeight="1" x14ac:dyDescent="0.35"/>
    <row r="432" ht="15.75" hidden="1" customHeight="1" x14ac:dyDescent="0.35"/>
    <row r="433" ht="15.75" hidden="1" customHeight="1" x14ac:dyDescent="0.35"/>
    <row r="434" ht="15.75" hidden="1" customHeight="1" x14ac:dyDescent="0.35"/>
    <row r="435" ht="15.75" hidden="1" customHeight="1" x14ac:dyDescent="0.35"/>
    <row r="436" ht="15.75" hidden="1" customHeight="1" x14ac:dyDescent="0.35"/>
    <row r="437" ht="15.75" hidden="1" customHeight="1" x14ac:dyDescent="0.35"/>
    <row r="438" ht="15.75" hidden="1" customHeight="1" x14ac:dyDescent="0.35"/>
    <row r="439" ht="15.75" hidden="1" customHeight="1" x14ac:dyDescent="0.35"/>
    <row r="440" ht="15.75" hidden="1" customHeight="1" x14ac:dyDescent="0.35"/>
    <row r="441" ht="15.75" hidden="1" customHeight="1" x14ac:dyDescent="0.35"/>
    <row r="442" ht="15.75" hidden="1" customHeight="1" x14ac:dyDescent="0.35"/>
    <row r="443" ht="15.75" hidden="1" customHeight="1" x14ac:dyDescent="0.35"/>
    <row r="444" ht="15.75" hidden="1" customHeight="1" x14ac:dyDescent="0.35"/>
    <row r="445" ht="15.75" hidden="1" customHeight="1" x14ac:dyDescent="0.35"/>
    <row r="446" ht="15.75" hidden="1" customHeight="1" x14ac:dyDescent="0.35"/>
    <row r="447" ht="15.75" hidden="1" customHeight="1" x14ac:dyDescent="0.35"/>
    <row r="448" ht="15.75" hidden="1" customHeight="1" x14ac:dyDescent="0.35"/>
    <row r="449" ht="15.75" hidden="1" customHeight="1" x14ac:dyDescent="0.35"/>
    <row r="450" ht="15.75" hidden="1" customHeight="1" x14ac:dyDescent="0.35"/>
    <row r="451" ht="15.75" hidden="1" customHeight="1" x14ac:dyDescent="0.35"/>
    <row r="452" ht="15.75" hidden="1" customHeight="1" x14ac:dyDescent="0.35"/>
    <row r="453" ht="15.75" hidden="1" customHeight="1" x14ac:dyDescent="0.35"/>
    <row r="454" ht="15.75" hidden="1" customHeight="1" x14ac:dyDescent="0.35"/>
    <row r="455" ht="15.75" hidden="1" customHeight="1" x14ac:dyDescent="0.35"/>
    <row r="456" ht="15.75" hidden="1" customHeight="1" x14ac:dyDescent="0.35"/>
    <row r="457" ht="15.75" hidden="1" customHeight="1" x14ac:dyDescent="0.35"/>
    <row r="458" ht="15.75" hidden="1" customHeight="1" x14ac:dyDescent="0.35"/>
    <row r="459" ht="15.75" hidden="1" customHeight="1" x14ac:dyDescent="0.35"/>
    <row r="460" ht="15.75" hidden="1" customHeight="1" x14ac:dyDescent="0.35"/>
    <row r="461" ht="15.75" hidden="1" customHeight="1" x14ac:dyDescent="0.35"/>
    <row r="462" ht="15.75" hidden="1" customHeight="1" x14ac:dyDescent="0.35"/>
    <row r="463" ht="15.75" hidden="1" customHeight="1" x14ac:dyDescent="0.35"/>
    <row r="464" ht="15.75" hidden="1" customHeight="1" x14ac:dyDescent="0.35"/>
    <row r="465" ht="15.75" hidden="1" customHeight="1" x14ac:dyDescent="0.35"/>
    <row r="466" ht="15.75" hidden="1" customHeight="1" x14ac:dyDescent="0.35"/>
    <row r="467" ht="15.75" hidden="1" customHeight="1" x14ac:dyDescent="0.35"/>
    <row r="468" ht="15.75" hidden="1" customHeight="1" x14ac:dyDescent="0.35"/>
    <row r="469" ht="15.75" hidden="1" customHeight="1" x14ac:dyDescent="0.35"/>
    <row r="470" ht="15.75" hidden="1" customHeight="1" x14ac:dyDescent="0.35"/>
    <row r="471" ht="15.75" hidden="1" customHeight="1" x14ac:dyDescent="0.35"/>
    <row r="472" ht="15.75" hidden="1" customHeight="1" x14ac:dyDescent="0.35"/>
    <row r="473" ht="15.75" hidden="1" customHeight="1" x14ac:dyDescent="0.35"/>
    <row r="474" ht="15.75" hidden="1" customHeight="1" x14ac:dyDescent="0.35"/>
    <row r="475" ht="15.75" hidden="1" customHeight="1" x14ac:dyDescent="0.35"/>
    <row r="476" ht="15.75" hidden="1" customHeight="1" x14ac:dyDescent="0.35"/>
    <row r="477" ht="15.75" hidden="1" customHeight="1" x14ac:dyDescent="0.35"/>
    <row r="478" ht="15.75" hidden="1" customHeight="1" x14ac:dyDescent="0.35"/>
    <row r="479" ht="15.75" hidden="1" customHeight="1" x14ac:dyDescent="0.35"/>
    <row r="480" ht="15.75" hidden="1" customHeight="1" x14ac:dyDescent="0.35"/>
    <row r="481" ht="15.75" hidden="1" customHeight="1" x14ac:dyDescent="0.35"/>
    <row r="482" ht="15.75" hidden="1" customHeight="1" x14ac:dyDescent="0.35"/>
    <row r="483" ht="15.75" hidden="1" customHeight="1" x14ac:dyDescent="0.35"/>
    <row r="484" ht="15.75" hidden="1" customHeight="1" x14ac:dyDescent="0.35"/>
    <row r="485" ht="15.75" hidden="1" customHeight="1" x14ac:dyDescent="0.35"/>
    <row r="486" ht="15.75" hidden="1" customHeight="1" x14ac:dyDescent="0.35"/>
    <row r="487" ht="15.75" hidden="1" customHeight="1" x14ac:dyDescent="0.35"/>
    <row r="488" ht="15.75" hidden="1" customHeight="1" x14ac:dyDescent="0.35"/>
    <row r="489" ht="15.75" hidden="1" customHeight="1" x14ac:dyDescent="0.35"/>
    <row r="490" ht="15.75" hidden="1" customHeight="1" x14ac:dyDescent="0.35"/>
    <row r="491" ht="15.75" hidden="1" customHeight="1" x14ac:dyDescent="0.35"/>
    <row r="492" ht="15.75" hidden="1" customHeight="1" x14ac:dyDescent="0.35"/>
    <row r="493" ht="15.75" hidden="1" customHeight="1" x14ac:dyDescent="0.35"/>
    <row r="494" ht="15.75" hidden="1" customHeight="1" x14ac:dyDescent="0.35"/>
    <row r="495" ht="15.75" hidden="1" customHeight="1" x14ac:dyDescent="0.35"/>
    <row r="496" ht="15.75" hidden="1" customHeight="1" x14ac:dyDescent="0.35"/>
    <row r="497" ht="15.75" hidden="1" customHeight="1" x14ac:dyDescent="0.35"/>
    <row r="498" ht="15.75" hidden="1" customHeight="1" x14ac:dyDescent="0.35"/>
    <row r="499" ht="15.75" hidden="1" customHeight="1" x14ac:dyDescent="0.35"/>
    <row r="500" ht="15.75" hidden="1" customHeight="1" x14ac:dyDescent="0.35"/>
    <row r="501" ht="15.75" hidden="1" customHeight="1" x14ac:dyDescent="0.35"/>
    <row r="502" ht="15.75" hidden="1" customHeight="1" x14ac:dyDescent="0.35"/>
    <row r="503" ht="15.75" hidden="1" customHeight="1" x14ac:dyDescent="0.35"/>
    <row r="504" ht="15.75" hidden="1" customHeight="1" x14ac:dyDescent="0.35"/>
    <row r="505" ht="15.75" hidden="1" customHeight="1" x14ac:dyDescent="0.35"/>
    <row r="506" ht="15.75" hidden="1" customHeight="1" x14ac:dyDescent="0.35"/>
    <row r="507" ht="15.75" hidden="1" customHeight="1" x14ac:dyDescent="0.35"/>
    <row r="508" ht="15.75" hidden="1" customHeight="1" x14ac:dyDescent="0.35"/>
    <row r="509" ht="15.75" hidden="1" customHeight="1" x14ac:dyDescent="0.35"/>
    <row r="510" ht="15.75" hidden="1" customHeight="1" x14ac:dyDescent="0.35"/>
    <row r="511" ht="15.75" hidden="1" customHeight="1" x14ac:dyDescent="0.35"/>
    <row r="512" ht="15.75" hidden="1" customHeight="1" x14ac:dyDescent="0.35"/>
    <row r="513" ht="15.75" hidden="1" customHeight="1" x14ac:dyDescent="0.35"/>
    <row r="514" ht="15.75" hidden="1" customHeight="1" x14ac:dyDescent="0.35"/>
    <row r="515" ht="15.75" hidden="1" customHeight="1" x14ac:dyDescent="0.35"/>
    <row r="516" ht="15.75" hidden="1" customHeight="1" x14ac:dyDescent="0.35"/>
    <row r="517" ht="15.75" hidden="1" customHeight="1" x14ac:dyDescent="0.35"/>
    <row r="518" ht="15.75" hidden="1" customHeight="1" x14ac:dyDescent="0.35"/>
    <row r="519" ht="15.75" hidden="1" customHeight="1" x14ac:dyDescent="0.35"/>
    <row r="520" ht="15.75" hidden="1" customHeight="1" x14ac:dyDescent="0.35"/>
    <row r="521" ht="15.75" hidden="1" customHeight="1" x14ac:dyDescent="0.35"/>
    <row r="522" ht="15.75" hidden="1" customHeight="1" x14ac:dyDescent="0.35"/>
    <row r="523" ht="15.75" hidden="1" customHeight="1" x14ac:dyDescent="0.35"/>
    <row r="524" ht="15.75" hidden="1" customHeight="1" x14ac:dyDescent="0.35"/>
    <row r="525" ht="15.75" hidden="1" customHeight="1" x14ac:dyDescent="0.35"/>
    <row r="526" ht="15.75" hidden="1" customHeight="1" x14ac:dyDescent="0.35"/>
    <row r="527" ht="15.75" hidden="1" customHeight="1" x14ac:dyDescent="0.35"/>
    <row r="528" ht="15.75" hidden="1" customHeight="1" x14ac:dyDescent="0.35"/>
    <row r="529" ht="15.75" hidden="1" customHeight="1" x14ac:dyDescent="0.35"/>
    <row r="530" ht="15.75" hidden="1" customHeight="1" x14ac:dyDescent="0.35"/>
    <row r="531" ht="15.75" hidden="1" customHeight="1" x14ac:dyDescent="0.35"/>
    <row r="532" ht="15.75" hidden="1" customHeight="1" x14ac:dyDescent="0.35"/>
    <row r="533" ht="15.75" hidden="1" customHeight="1" x14ac:dyDescent="0.35"/>
    <row r="534" ht="15.75" hidden="1" customHeight="1" x14ac:dyDescent="0.35"/>
    <row r="535" ht="15.75" hidden="1" customHeight="1" x14ac:dyDescent="0.35"/>
    <row r="536" ht="15.75" hidden="1" customHeight="1" x14ac:dyDescent="0.35"/>
    <row r="537" ht="15.75" hidden="1" customHeight="1" x14ac:dyDescent="0.35"/>
    <row r="538" ht="15.75" hidden="1" customHeight="1" x14ac:dyDescent="0.35"/>
    <row r="539" ht="15.75" hidden="1" customHeight="1" x14ac:dyDescent="0.35"/>
    <row r="540" ht="15.75" hidden="1" customHeight="1" x14ac:dyDescent="0.35"/>
    <row r="541" ht="15.75" hidden="1" customHeight="1" x14ac:dyDescent="0.35"/>
    <row r="542" ht="15.75" hidden="1" customHeight="1" x14ac:dyDescent="0.35"/>
    <row r="543" ht="15.75" hidden="1" customHeight="1" x14ac:dyDescent="0.35"/>
    <row r="544" ht="15.75" hidden="1" customHeight="1" x14ac:dyDescent="0.35"/>
    <row r="545" ht="15.75" hidden="1" customHeight="1" x14ac:dyDescent="0.35"/>
    <row r="546" ht="15.75" hidden="1" customHeight="1" x14ac:dyDescent="0.35"/>
    <row r="547" ht="15.75" hidden="1" customHeight="1" x14ac:dyDescent="0.35"/>
    <row r="548" ht="15.75" hidden="1" customHeight="1" x14ac:dyDescent="0.35"/>
    <row r="549" ht="15.75" hidden="1" customHeight="1" x14ac:dyDescent="0.35"/>
    <row r="550" ht="15.75" hidden="1" customHeight="1" x14ac:dyDescent="0.35"/>
    <row r="551" ht="15.75" hidden="1" customHeight="1" x14ac:dyDescent="0.35"/>
    <row r="552" ht="15.75" hidden="1" customHeight="1" x14ac:dyDescent="0.35"/>
    <row r="553" ht="15.75" hidden="1" customHeight="1" x14ac:dyDescent="0.35"/>
    <row r="554" ht="15.75" hidden="1" customHeight="1" x14ac:dyDescent="0.35"/>
    <row r="555" ht="15.75" hidden="1" customHeight="1" x14ac:dyDescent="0.35"/>
    <row r="556" ht="15.75" hidden="1" customHeight="1" x14ac:dyDescent="0.35"/>
    <row r="557" ht="15.75" hidden="1" customHeight="1" x14ac:dyDescent="0.35"/>
    <row r="558" ht="15.75" hidden="1" customHeight="1" x14ac:dyDescent="0.35"/>
    <row r="559" ht="15.75" hidden="1" customHeight="1" x14ac:dyDescent="0.35"/>
    <row r="560" ht="15.75" hidden="1" customHeight="1" x14ac:dyDescent="0.35"/>
    <row r="561" ht="15.75" hidden="1" customHeight="1" x14ac:dyDescent="0.35"/>
    <row r="562" ht="15.75" hidden="1" customHeight="1" x14ac:dyDescent="0.35"/>
    <row r="563" ht="15.75" hidden="1" customHeight="1" x14ac:dyDescent="0.35"/>
    <row r="564" ht="15.75" hidden="1" customHeight="1" x14ac:dyDescent="0.35"/>
    <row r="565" ht="15.75" hidden="1" customHeight="1" x14ac:dyDescent="0.35"/>
    <row r="566" ht="15.75" hidden="1" customHeight="1" x14ac:dyDescent="0.35"/>
    <row r="567" ht="15.75" hidden="1" customHeight="1" x14ac:dyDescent="0.35"/>
    <row r="568" ht="15.75" hidden="1" customHeight="1" x14ac:dyDescent="0.35"/>
    <row r="569" ht="15.75" hidden="1" customHeight="1" x14ac:dyDescent="0.35"/>
    <row r="570" ht="15.75" hidden="1" customHeight="1" x14ac:dyDescent="0.35"/>
    <row r="571" ht="15.75" hidden="1" customHeight="1" x14ac:dyDescent="0.35"/>
    <row r="572" ht="15.75" hidden="1" customHeight="1" x14ac:dyDescent="0.35"/>
    <row r="573" ht="15.75" hidden="1" customHeight="1" x14ac:dyDescent="0.35"/>
    <row r="574" ht="15.75" hidden="1" customHeight="1" x14ac:dyDescent="0.35"/>
    <row r="575" ht="15.75" hidden="1" customHeight="1" x14ac:dyDescent="0.35"/>
    <row r="576" ht="15.75" hidden="1" customHeight="1" x14ac:dyDescent="0.35"/>
    <row r="577" ht="15.75" hidden="1" customHeight="1" x14ac:dyDescent="0.35"/>
    <row r="578" ht="15.75" hidden="1" customHeight="1" x14ac:dyDescent="0.35"/>
    <row r="579" ht="15.75" hidden="1" customHeight="1" x14ac:dyDescent="0.35"/>
    <row r="580" ht="15.75" hidden="1" customHeight="1" x14ac:dyDescent="0.35"/>
    <row r="581" ht="15.75" hidden="1" customHeight="1" x14ac:dyDescent="0.35"/>
    <row r="582" ht="15.75" hidden="1" customHeight="1" x14ac:dyDescent="0.35"/>
    <row r="583" ht="15.75" hidden="1" customHeight="1" x14ac:dyDescent="0.35"/>
    <row r="584" ht="15.75" hidden="1" customHeight="1" x14ac:dyDescent="0.35"/>
    <row r="585" ht="15.75" hidden="1" customHeight="1" x14ac:dyDescent="0.35"/>
    <row r="586" ht="15.75" hidden="1" customHeight="1" x14ac:dyDescent="0.35"/>
    <row r="587" ht="15.75" hidden="1" customHeight="1" x14ac:dyDescent="0.35"/>
    <row r="588" ht="15.75" hidden="1" customHeight="1" x14ac:dyDescent="0.35"/>
    <row r="589" ht="15.75" hidden="1" customHeight="1" x14ac:dyDescent="0.35"/>
    <row r="590" ht="15.75" hidden="1" customHeight="1" x14ac:dyDescent="0.35"/>
    <row r="591" ht="15.75" hidden="1" customHeight="1" x14ac:dyDescent="0.35"/>
    <row r="592" ht="15.75" hidden="1" customHeight="1" x14ac:dyDescent="0.35"/>
    <row r="593" ht="15.75" hidden="1" customHeight="1" x14ac:dyDescent="0.35"/>
    <row r="594" ht="15.75" hidden="1" customHeight="1" x14ac:dyDescent="0.35"/>
    <row r="595" ht="15.75" hidden="1" customHeight="1" x14ac:dyDescent="0.35"/>
    <row r="596" ht="15.75" hidden="1" customHeight="1" x14ac:dyDescent="0.35"/>
    <row r="597" ht="15.75" hidden="1" customHeight="1" x14ac:dyDescent="0.35"/>
    <row r="598" ht="15.75" hidden="1" customHeight="1" x14ac:dyDescent="0.35"/>
    <row r="599" ht="15.75" hidden="1" customHeight="1" x14ac:dyDescent="0.35"/>
    <row r="600" ht="15.75" hidden="1" customHeight="1" x14ac:dyDescent="0.35"/>
    <row r="601" ht="15.75" hidden="1" customHeight="1" x14ac:dyDescent="0.35"/>
    <row r="602" ht="15.75" hidden="1" customHeight="1" x14ac:dyDescent="0.35"/>
    <row r="603" ht="15.75" hidden="1" customHeight="1" x14ac:dyDescent="0.35"/>
    <row r="604" ht="15.75" hidden="1" customHeight="1" x14ac:dyDescent="0.35"/>
    <row r="605" ht="15.75" hidden="1" customHeight="1" x14ac:dyDescent="0.35"/>
    <row r="606" ht="15.75" hidden="1" customHeight="1" x14ac:dyDescent="0.35"/>
    <row r="607" ht="15.75" hidden="1" customHeight="1" x14ac:dyDescent="0.35"/>
    <row r="608" ht="15.75" hidden="1" customHeight="1" x14ac:dyDescent="0.35"/>
    <row r="609" ht="15.75" hidden="1" customHeight="1" x14ac:dyDescent="0.35"/>
    <row r="610" ht="15.75" hidden="1" customHeight="1" x14ac:dyDescent="0.35"/>
    <row r="611" ht="15.75" hidden="1" customHeight="1" x14ac:dyDescent="0.35"/>
    <row r="612" ht="15.75" hidden="1" customHeight="1" x14ac:dyDescent="0.35"/>
    <row r="613" ht="15.75" hidden="1" customHeight="1" x14ac:dyDescent="0.35"/>
    <row r="614" ht="15.75" hidden="1" customHeight="1" x14ac:dyDescent="0.35"/>
    <row r="615" ht="15.75" hidden="1" customHeight="1" x14ac:dyDescent="0.35"/>
    <row r="616" ht="15.75" hidden="1" customHeight="1" x14ac:dyDescent="0.35"/>
    <row r="617" ht="15.75" hidden="1" customHeight="1" x14ac:dyDescent="0.35"/>
    <row r="618" ht="15.75" hidden="1" customHeight="1" x14ac:dyDescent="0.35"/>
    <row r="619" ht="15.75" hidden="1" customHeight="1" x14ac:dyDescent="0.35"/>
    <row r="620" ht="15.75" hidden="1" customHeight="1" x14ac:dyDescent="0.35"/>
    <row r="621" ht="15.75" hidden="1" customHeight="1" x14ac:dyDescent="0.35"/>
    <row r="622" ht="15.75" hidden="1" customHeight="1" x14ac:dyDescent="0.35"/>
    <row r="623" ht="15.75" hidden="1" customHeight="1" x14ac:dyDescent="0.35"/>
    <row r="624" ht="15.75" hidden="1" customHeight="1" x14ac:dyDescent="0.35"/>
    <row r="625" ht="15.75" hidden="1" customHeight="1" x14ac:dyDescent="0.35"/>
    <row r="626" ht="15.75" hidden="1" customHeight="1" x14ac:dyDescent="0.35"/>
    <row r="627" ht="15.75" hidden="1" customHeight="1" x14ac:dyDescent="0.35"/>
    <row r="628" ht="15.75" hidden="1" customHeight="1" x14ac:dyDescent="0.35"/>
    <row r="629" ht="15.75" hidden="1" customHeight="1" x14ac:dyDescent="0.35"/>
    <row r="630" ht="15.75" hidden="1" customHeight="1" x14ac:dyDescent="0.35"/>
    <row r="631" ht="15.75" hidden="1" customHeight="1" x14ac:dyDescent="0.35"/>
    <row r="632" ht="15.75" hidden="1" customHeight="1" x14ac:dyDescent="0.35"/>
    <row r="633" ht="15.75" hidden="1" customHeight="1" x14ac:dyDescent="0.35"/>
    <row r="634" ht="15.75" hidden="1" customHeight="1" x14ac:dyDescent="0.35"/>
    <row r="635" ht="15.75" hidden="1" customHeight="1" x14ac:dyDescent="0.35"/>
    <row r="636" ht="15.75" hidden="1" customHeight="1" x14ac:dyDescent="0.35"/>
    <row r="637" ht="15.75" hidden="1" customHeight="1" x14ac:dyDescent="0.35"/>
    <row r="638" ht="15.75" hidden="1" customHeight="1" x14ac:dyDescent="0.35"/>
    <row r="639" ht="15.75" hidden="1" customHeight="1" x14ac:dyDescent="0.35"/>
    <row r="640" ht="15.75" hidden="1" customHeight="1" x14ac:dyDescent="0.35"/>
    <row r="641" ht="15.75" hidden="1" customHeight="1" x14ac:dyDescent="0.35"/>
    <row r="642" ht="15.75" hidden="1" customHeight="1" x14ac:dyDescent="0.35"/>
    <row r="643" ht="15.75" hidden="1" customHeight="1" x14ac:dyDescent="0.35"/>
    <row r="644" ht="15.75" hidden="1" customHeight="1" x14ac:dyDescent="0.35"/>
    <row r="645" ht="15.75" hidden="1" customHeight="1" x14ac:dyDescent="0.35"/>
    <row r="646" ht="15.75" hidden="1" customHeight="1" x14ac:dyDescent="0.35"/>
    <row r="647" ht="15.75" hidden="1" customHeight="1" x14ac:dyDescent="0.35"/>
    <row r="648" ht="15.75" hidden="1" customHeight="1" x14ac:dyDescent="0.35"/>
    <row r="649" ht="15.75" hidden="1" customHeight="1" x14ac:dyDescent="0.35"/>
    <row r="650" ht="15.75" hidden="1" customHeight="1" x14ac:dyDescent="0.35"/>
    <row r="651" ht="15.75" hidden="1" customHeight="1" x14ac:dyDescent="0.35"/>
    <row r="652" ht="15.75" hidden="1" customHeight="1" x14ac:dyDescent="0.35"/>
    <row r="653" ht="15.75" hidden="1" customHeight="1" x14ac:dyDescent="0.35"/>
    <row r="654" ht="15.75" hidden="1" customHeight="1" x14ac:dyDescent="0.35"/>
    <row r="655" ht="15.75" hidden="1" customHeight="1" x14ac:dyDescent="0.35"/>
    <row r="656" ht="15.75" hidden="1" customHeight="1" x14ac:dyDescent="0.35"/>
    <row r="657" ht="15.75" hidden="1" customHeight="1" x14ac:dyDescent="0.35"/>
    <row r="658" ht="15.75" hidden="1" customHeight="1" x14ac:dyDescent="0.35"/>
    <row r="659" ht="15.75" hidden="1" customHeight="1" x14ac:dyDescent="0.35"/>
    <row r="660" ht="15.75" hidden="1" customHeight="1" x14ac:dyDescent="0.35"/>
    <row r="661" ht="15.75" hidden="1" customHeight="1" x14ac:dyDescent="0.35"/>
    <row r="662" ht="15.75" hidden="1" customHeight="1" x14ac:dyDescent="0.35"/>
    <row r="663" ht="15.75" hidden="1" customHeight="1" x14ac:dyDescent="0.35"/>
    <row r="664" ht="15.75" hidden="1" customHeight="1" x14ac:dyDescent="0.35"/>
    <row r="665" ht="15.75" hidden="1" customHeight="1" x14ac:dyDescent="0.35"/>
    <row r="666" ht="15.75" hidden="1" customHeight="1" x14ac:dyDescent="0.35"/>
    <row r="667" ht="15.75" hidden="1" customHeight="1" x14ac:dyDescent="0.35"/>
    <row r="668" ht="15.75" hidden="1" customHeight="1" x14ac:dyDescent="0.35"/>
    <row r="669" ht="15.75" hidden="1" customHeight="1" x14ac:dyDescent="0.35"/>
    <row r="670" ht="15.75" hidden="1" customHeight="1" x14ac:dyDescent="0.35"/>
    <row r="671" ht="15.75" hidden="1" customHeight="1" x14ac:dyDescent="0.35"/>
    <row r="672" ht="15.75" hidden="1" customHeight="1" x14ac:dyDescent="0.35"/>
    <row r="673" ht="15.75" hidden="1" customHeight="1" x14ac:dyDescent="0.35"/>
    <row r="674" ht="15.75" hidden="1" customHeight="1" x14ac:dyDescent="0.35"/>
    <row r="675" ht="15.75" hidden="1" customHeight="1" x14ac:dyDescent="0.35"/>
    <row r="676" ht="15.75" hidden="1" customHeight="1" x14ac:dyDescent="0.35"/>
    <row r="677" ht="15.75" hidden="1" customHeight="1" x14ac:dyDescent="0.35"/>
    <row r="678" ht="15.75" hidden="1" customHeight="1" x14ac:dyDescent="0.35"/>
    <row r="679" ht="15.75" hidden="1" customHeight="1" x14ac:dyDescent="0.35"/>
    <row r="680" ht="15.75" hidden="1" customHeight="1" x14ac:dyDescent="0.35"/>
    <row r="681" ht="15.75" hidden="1" customHeight="1" x14ac:dyDescent="0.35"/>
    <row r="682" ht="15.75" hidden="1" customHeight="1" x14ac:dyDescent="0.35"/>
    <row r="683" ht="15.75" hidden="1" customHeight="1" x14ac:dyDescent="0.35"/>
    <row r="684" ht="15.75" hidden="1" customHeight="1" x14ac:dyDescent="0.35"/>
    <row r="685" ht="15.75" hidden="1" customHeight="1" x14ac:dyDescent="0.35"/>
    <row r="686" ht="15.75" hidden="1" customHeight="1" x14ac:dyDescent="0.35"/>
    <row r="687" ht="15.75" hidden="1" customHeight="1" x14ac:dyDescent="0.35"/>
    <row r="688" ht="15.75" hidden="1" customHeight="1" x14ac:dyDescent="0.35"/>
    <row r="689" ht="15.75" hidden="1" customHeight="1" x14ac:dyDescent="0.35"/>
    <row r="690" ht="15.75" hidden="1" customHeight="1" x14ac:dyDescent="0.35"/>
    <row r="691" ht="15.75" hidden="1" customHeight="1" x14ac:dyDescent="0.35"/>
    <row r="692" ht="15.75" hidden="1" customHeight="1" x14ac:dyDescent="0.35"/>
    <row r="693" ht="15.75" hidden="1" customHeight="1" x14ac:dyDescent="0.35"/>
    <row r="694" ht="15.75" hidden="1" customHeight="1" x14ac:dyDescent="0.35"/>
    <row r="695" ht="15.75" hidden="1" customHeight="1" x14ac:dyDescent="0.35"/>
    <row r="696" ht="15.75" hidden="1" customHeight="1" x14ac:dyDescent="0.35"/>
    <row r="697" ht="15.75" hidden="1" customHeight="1" x14ac:dyDescent="0.35"/>
    <row r="698" ht="15.75" hidden="1" customHeight="1" x14ac:dyDescent="0.35"/>
    <row r="699" ht="15.75" hidden="1" customHeight="1" x14ac:dyDescent="0.35"/>
    <row r="700" ht="15.75" hidden="1" customHeight="1" x14ac:dyDescent="0.35"/>
    <row r="701" ht="15.75" hidden="1" customHeight="1" x14ac:dyDescent="0.35"/>
    <row r="702" ht="15.75" hidden="1" customHeight="1" x14ac:dyDescent="0.35"/>
    <row r="703" ht="15.75" hidden="1" customHeight="1" x14ac:dyDescent="0.35"/>
    <row r="704" ht="15.75" hidden="1" customHeight="1" x14ac:dyDescent="0.35"/>
    <row r="705" ht="15.75" hidden="1" customHeight="1" x14ac:dyDescent="0.35"/>
    <row r="706" ht="15.75" hidden="1" customHeight="1" x14ac:dyDescent="0.35"/>
    <row r="707" ht="15.75" hidden="1" customHeight="1" x14ac:dyDescent="0.35"/>
    <row r="708" ht="15.75" hidden="1" customHeight="1" x14ac:dyDescent="0.35"/>
    <row r="709" ht="15.75" hidden="1" customHeight="1" x14ac:dyDescent="0.35"/>
    <row r="710" ht="15.75" hidden="1" customHeight="1" x14ac:dyDescent="0.35"/>
    <row r="711" ht="15.75" hidden="1" customHeight="1" x14ac:dyDescent="0.35"/>
    <row r="712" ht="15.75" hidden="1" customHeight="1" x14ac:dyDescent="0.35"/>
    <row r="713" ht="15.75" hidden="1" customHeight="1" x14ac:dyDescent="0.35"/>
    <row r="714" ht="15.75" hidden="1" customHeight="1" x14ac:dyDescent="0.35"/>
    <row r="715" ht="15.75" hidden="1" customHeight="1" x14ac:dyDescent="0.35"/>
    <row r="716" ht="15.75" hidden="1" customHeight="1" x14ac:dyDescent="0.35"/>
    <row r="717" ht="15.75" hidden="1" customHeight="1" x14ac:dyDescent="0.35"/>
    <row r="718" ht="15.75" hidden="1" customHeight="1" x14ac:dyDescent="0.35"/>
    <row r="719" ht="15.75" hidden="1" customHeight="1" x14ac:dyDescent="0.35"/>
    <row r="720" ht="15.75" hidden="1" customHeight="1" x14ac:dyDescent="0.35"/>
    <row r="721" ht="15.75" hidden="1" customHeight="1" x14ac:dyDescent="0.35"/>
    <row r="722" ht="15.75" hidden="1" customHeight="1" x14ac:dyDescent="0.35"/>
    <row r="723" ht="15.75" hidden="1" customHeight="1" x14ac:dyDescent="0.35"/>
    <row r="724" ht="15.75" hidden="1" customHeight="1" x14ac:dyDescent="0.35"/>
    <row r="725" ht="15.75" hidden="1" customHeight="1" x14ac:dyDescent="0.35"/>
    <row r="726" ht="15.75" hidden="1" customHeight="1" x14ac:dyDescent="0.35"/>
    <row r="727" ht="15.75" hidden="1" customHeight="1" x14ac:dyDescent="0.35"/>
    <row r="728" ht="15.75" hidden="1" customHeight="1" x14ac:dyDescent="0.35"/>
    <row r="729" ht="15.75" hidden="1" customHeight="1" x14ac:dyDescent="0.35"/>
    <row r="730" ht="15.75" hidden="1" customHeight="1" x14ac:dyDescent="0.35"/>
    <row r="731" ht="15.75" hidden="1" customHeight="1" x14ac:dyDescent="0.35"/>
    <row r="732" ht="15.75" hidden="1" customHeight="1" x14ac:dyDescent="0.35"/>
    <row r="733" ht="15.75" hidden="1" customHeight="1" x14ac:dyDescent="0.35"/>
    <row r="734" ht="15.75" hidden="1" customHeight="1" x14ac:dyDescent="0.35"/>
    <row r="735" ht="15.75" hidden="1" customHeight="1" x14ac:dyDescent="0.35"/>
    <row r="736" ht="15.75" hidden="1" customHeight="1" x14ac:dyDescent="0.35"/>
    <row r="737" ht="15.75" hidden="1" customHeight="1" x14ac:dyDescent="0.35"/>
    <row r="738" ht="15.75" hidden="1" customHeight="1" x14ac:dyDescent="0.35"/>
    <row r="739" ht="15.75" hidden="1" customHeight="1" x14ac:dyDescent="0.35"/>
    <row r="740" ht="15.75" hidden="1" customHeight="1" x14ac:dyDescent="0.35"/>
    <row r="741" ht="15.75" hidden="1" customHeight="1" x14ac:dyDescent="0.35"/>
    <row r="742" ht="15.75" hidden="1" customHeight="1" x14ac:dyDescent="0.35"/>
    <row r="743" ht="15.75" hidden="1" customHeight="1" x14ac:dyDescent="0.35"/>
    <row r="744" ht="15.75" hidden="1" customHeight="1" x14ac:dyDescent="0.35"/>
    <row r="745" ht="15.75" hidden="1" customHeight="1" x14ac:dyDescent="0.35"/>
    <row r="746" ht="15.75" hidden="1" customHeight="1" x14ac:dyDescent="0.35"/>
    <row r="747" ht="15.75" hidden="1" customHeight="1" x14ac:dyDescent="0.35"/>
    <row r="748" ht="15.75" hidden="1" customHeight="1" x14ac:dyDescent="0.35"/>
    <row r="749" ht="15.75" hidden="1" customHeight="1" x14ac:dyDescent="0.35"/>
    <row r="750" ht="15.75" hidden="1" customHeight="1" x14ac:dyDescent="0.35"/>
    <row r="751" ht="15.75" hidden="1" customHeight="1" x14ac:dyDescent="0.35"/>
    <row r="752" ht="15.75" hidden="1" customHeight="1" x14ac:dyDescent="0.35"/>
    <row r="753" ht="15.75" hidden="1" customHeight="1" x14ac:dyDescent="0.35"/>
    <row r="754" ht="15.75" hidden="1" customHeight="1" x14ac:dyDescent="0.35"/>
    <row r="755" ht="15.75" hidden="1" customHeight="1" x14ac:dyDescent="0.35"/>
    <row r="756" ht="15.75" hidden="1" customHeight="1" x14ac:dyDescent="0.35"/>
    <row r="757" ht="15.75" hidden="1" customHeight="1" x14ac:dyDescent="0.35"/>
    <row r="758" ht="15.75" hidden="1" customHeight="1" x14ac:dyDescent="0.35"/>
    <row r="759" ht="15.75" hidden="1" customHeight="1" x14ac:dyDescent="0.35"/>
    <row r="760" ht="15.75" hidden="1" customHeight="1" x14ac:dyDescent="0.35"/>
    <row r="761" ht="15.75" hidden="1" customHeight="1" x14ac:dyDescent="0.35"/>
    <row r="762" ht="15.75" hidden="1" customHeight="1" x14ac:dyDescent="0.35"/>
    <row r="763" ht="15.75" hidden="1" customHeight="1" x14ac:dyDescent="0.35"/>
    <row r="764" ht="15.75" hidden="1" customHeight="1" x14ac:dyDescent="0.35"/>
    <row r="765" ht="15.75" hidden="1" customHeight="1" x14ac:dyDescent="0.35"/>
    <row r="766" ht="15.75" hidden="1" customHeight="1" x14ac:dyDescent="0.35"/>
    <row r="767" ht="15.75" hidden="1" customHeight="1" x14ac:dyDescent="0.35"/>
    <row r="768" ht="15.75" hidden="1" customHeight="1" x14ac:dyDescent="0.35"/>
    <row r="769" ht="15.75" hidden="1" customHeight="1" x14ac:dyDescent="0.35"/>
    <row r="770" ht="15.75" hidden="1" customHeight="1" x14ac:dyDescent="0.35"/>
    <row r="771" ht="15.75" hidden="1" customHeight="1" x14ac:dyDescent="0.35"/>
    <row r="772" ht="15.75" hidden="1" customHeight="1" x14ac:dyDescent="0.35"/>
    <row r="773" ht="15.75" hidden="1" customHeight="1" x14ac:dyDescent="0.35"/>
    <row r="774" ht="15.75" hidden="1" customHeight="1" x14ac:dyDescent="0.35"/>
    <row r="775" ht="15.75" hidden="1" customHeight="1" x14ac:dyDescent="0.35"/>
    <row r="776" ht="15.75" hidden="1" customHeight="1" x14ac:dyDescent="0.35"/>
    <row r="777" ht="15.75" hidden="1" customHeight="1" x14ac:dyDescent="0.35"/>
    <row r="778" ht="15.75" hidden="1" customHeight="1" x14ac:dyDescent="0.35"/>
    <row r="779" ht="15.75" hidden="1" customHeight="1" x14ac:dyDescent="0.35"/>
    <row r="780" ht="15.75" hidden="1" customHeight="1" x14ac:dyDescent="0.35"/>
    <row r="781" ht="15.75" hidden="1" customHeight="1" x14ac:dyDescent="0.35"/>
    <row r="782" ht="15.75" hidden="1" customHeight="1" x14ac:dyDescent="0.35"/>
    <row r="783" ht="15.75" hidden="1" customHeight="1" x14ac:dyDescent="0.35"/>
    <row r="784" ht="15.75" hidden="1" customHeight="1" x14ac:dyDescent="0.35"/>
    <row r="785" ht="15.75" hidden="1" customHeight="1" x14ac:dyDescent="0.35"/>
    <row r="786" ht="15.75" hidden="1" customHeight="1" x14ac:dyDescent="0.35"/>
    <row r="787" ht="15.75" hidden="1" customHeight="1" x14ac:dyDescent="0.35"/>
    <row r="788" ht="15.75" hidden="1" customHeight="1" x14ac:dyDescent="0.35"/>
    <row r="789" ht="15.75" hidden="1" customHeight="1" x14ac:dyDescent="0.35"/>
    <row r="790" ht="15.75" hidden="1" customHeight="1" x14ac:dyDescent="0.35"/>
    <row r="791" ht="15.75" hidden="1" customHeight="1" x14ac:dyDescent="0.35"/>
    <row r="792" ht="15.75" hidden="1" customHeight="1" x14ac:dyDescent="0.35"/>
    <row r="793" ht="15.75" hidden="1" customHeight="1" x14ac:dyDescent="0.35"/>
    <row r="794" ht="15.75" hidden="1" customHeight="1" x14ac:dyDescent="0.35"/>
    <row r="795" ht="15.75" hidden="1" customHeight="1" x14ac:dyDescent="0.35"/>
    <row r="796" ht="15.75" hidden="1" customHeight="1" x14ac:dyDescent="0.35"/>
    <row r="797" ht="15.75" hidden="1" customHeight="1" x14ac:dyDescent="0.35"/>
    <row r="798" ht="15.75" hidden="1" customHeight="1" x14ac:dyDescent="0.35"/>
    <row r="799" ht="15.75" hidden="1" customHeight="1" x14ac:dyDescent="0.35"/>
    <row r="800" ht="15.75" hidden="1" customHeight="1" x14ac:dyDescent="0.35"/>
    <row r="801" ht="15.75" hidden="1" customHeight="1" x14ac:dyDescent="0.35"/>
    <row r="802" ht="15.75" hidden="1" customHeight="1" x14ac:dyDescent="0.35"/>
    <row r="803" ht="15.75" hidden="1" customHeight="1" x14ac:dyDescent="0.35"/>
    <row r="804" ht="15.75" hidden="1" customHeight="1" x14ac:dyDescent="0.35"/>
    <row r="805" ht="15.75" hidden="1" customHeight="1" x14ac:dyDescent="0.35"/>
    <row r="806" ht="15.75" hidden="1" customHeight="1" x14ac:dyDescent="0.35"/>
    <row r="807" ht="15.75" hidden="1" customHeight="1" x14ac:dyDescent="0.35"/>
    <row r="808" ht="15.75" hidden="1" customHeight="1" x14ac:dyDescent="0.35"/>
    <row r="809" ht="15.75" hidden="1" customHeight="1" x14ac:dyDescent="0.35"/>
    <row r="810" ht="15.75" hidden="1" customHeight="1" x14ac:dyDescent="0.35"/>
    <row r="811" ht="15.75" hidden="1" customHeight="1" x14ac:dyDescent="0.35"/>
    <row r="812" ht="15.75" hidden="1" customHeight="1" x14ac:dyDescent="0.35"/>
    <row r="813" ht="15.75" hidden="1" customHeight="1" x14ac:dyDescent="0.35"/>
    <row r="814" ht="15.75" hidden="1" customHeight="1" x14ac:dyDescent="0.35"/>
    <row r="815" ht="15.75" hidden="1" customHeight="1" x14ac:dyDescent="0.35"/>
    <row r="816" ht="15.75" hidden="1" customHeight="1" x14ac:dyDescent="0.35"/>
    <row r="817" ht="15.75" hidden="1" customHeight="1" x14ac:dyDescent="0.35"/>
    <row r="818" ht="15.75" hidden="1" customHeight="1" x14ac:dyDescent="0.35"/>
    <row r="819" ht="15.75" hidden="1" customHeight="1" x14ac:dyDescent="0.35"/>
    <row r="820" ht="15.75" hidden="1" customHeight="1" x14ac:dyDescent="0.35"/>
    <row r="821" ht="15.75" hidden="1" customHeight="1" x14ac:dyDescent="0.35"/>
    <row r="822" ht="15.75" hidden="1" customHeight="1" x14ac:dyDescent="0.35"/>
    <row r="823" ht="15.75" hidden="1" customHeight="1" x14ac:dyDescent="0.35"/>
    <row r="824" ht="15.75" hidden="1" customHeight="1" x14ac:dyDescent="0.35"/>
    <row r="825" ht="15.75" hidden="1" customHeight="1" x14ac:dyDescent="0.35"/>
    <row r="826" ht="15.75" hidden="1" customHeight="1" x14ac:dyDescent="0.35"/>
    <row r="827" ht="15.75" hidden="1" customHeight="1" x14ac:dyDescent="0.35"/>
    <row r="828" ht="15.75" hidden="1" customHeight="1" x14ac:dyDescent="0.35"/>
    <row r="829" ht="15.75" hidden="1" customHeight="1" x14ac:dyDescent="0.35"/>
    <row r="830" ht="15.75" hidden="1" customHeight="1" x14ac:dyDescent="0.35"/>
    <row r="831" ht="15.75" hidden="1" customHeight="1" x14ac:dyDescent="0.35"/>
    <row r="832" ht="15.75" hidden="1" customHeight="1" x14ac:dyDescent="0.35"/>
    <row r="833" ht="15.75" hidden="1" customHeight="1" x14ac:dyDescent="0.35"/>
    <row r="834" ht="15.75" hidden="1" customHeight="1" x14ac:dyDescent="0.35"/>
    <row r="835" ht="15.75" hidden="1" customHeight="1" x14ac:dyDescent="0.35"/>
    <row r="836" ht="15.75" hidden="1" customHeight="1" x14ac:dyDescent="0.35"/>
    <row r="837" ht="15.75" hidden="1" customHeight="1" x14ac:dyDescent="0.35"/>
    <row r="838" ht="15.75" hidden="1" customHeight="1" x14ac:dyDescent="0.35"/>
    <row r="839" ht="15.75" hidden="1" customHeight="1" x14ac:dyDescent="0.35"/>
    <row r="840" ht="15.75" hidden="1" customHeight="1" x14ac:dyDescent="0.35"/>
    <row r="841" ht="15.75" hidden="1" customHeight="1" x14ac:dyDescent="0.35"/>
    <row r="842" ht="15.75" hidden="1" customHeight="1" x14ac:dyDescent="0.35"/>
    <row r="843" ht="15.75" hidden="1" customHeight="1" x14ac:dyDescent="0.35"/>
    <row r="844" ht="15.75" hidden="1" customHeight="1" x14ac:dyDescent="0.35"/>
    <row r="845" ht="15.75" hidden="1" customHeight="1" x14ac:dyDescent="0.35"/>
    <row r="846" ht="15.75" hidden="1" customHeight="1" x14ac:dyDescent="0.35"/>
    <row r="847" ht="15.75" hidden="1" customHeight="1" x14ac:dyDescent="0.35"/>
    <row r="848" ht="15.75" hidden="1" customHeight="1" x14ac:dyDescent="0.35"/>
    <row r="849" ht="15.75" hidden="1" customHeight="1" x14ac:dyDescent="0.35"/>
    <row r="850" ht="15.75" hidden="1" customHeight="1" x14ac:dyDescent="0.35"/>
    <row r="851" ht="15.75" hidden="1" customHeight="1" x14ac:dyDescent="0.35"/>
    <row r="852" ht="15.75" hidden="1" customHeight="1" x14ac:dyDescent="0.35"/>
    <row r="853" ht="15.75" hidden="1" customHeight="1" x14ac:dyDescent="0.35"/>
    <row r="854" ht="15.75" hidden="1" customHeight="1" x14ac:dyDescent="0.35"/>
    <row r="855" ht="15.75" hidden="1" customHeight="1" x14ac:dyDescent="0.35"/>
    <row r="856" ht="15.75" hidden="1" customHeight="1" x14ac:dyDescent="0.35"/>
    <row r="857" ht="15.75" hidden="1" customHeight="1" x14ac:dyDescent="0.35"/>
    <row r="858" ht="15.75" hidden="1" customHeight="1" x14ac:dyDescent="0.35"/>
    <row r="859" ht="15.75" hidden="1" customHeight="1" x14ac:dyDescent="0.35"/>
    <row r="860" ht="15.75" hidden="1" customHeight="1" x14ac:dyDescent="0.35"/>
    <row r="861" ht="15.75" hidden="1" customHeight="1" x14ac:dyDescent="0.35"/>
    <row r="862" ht="15.75" hidden="1" customHeight="1" x14ac:dyDescent="0.35"/>
    <row r="863" ht="15.75" hidden="1" customHeight="1" x14ac:dyDescent="0.35"/>
    <row r="864" ht="15.75" hidden="1" customHeight="1" x14ac:dyDescent="0.35"/>
    <row r="865" ht="15.75" hidden="1" customHeight="1" x14ac:dyDescent="0.35"/>
    <row r="866" ht="15.75" hidden="1" customHeight="1" x14ac:dyDescent="0.35"/>
    <row r="867" ht="15.75" hidden="1" customHeight="1" x14ac:dyDescent="0.35"/>
    <row r="868" ht="15.75" hidden="1" customHeight="1" x14ac:dyDescent="0.35"/>
    <row r="869" ht="15.75" hidden="1" customHeight="1" x14ac:dyDescent="0.35"/>
    <row r="870" ht="15.75" hidden="1" customHeight="1" x14ac:dyDescent="0.35"/>
    <row r="871" ht="15.75" hidden="1" customHeight="1" x14ac:dyDescent="0.35"/>
    <row r="872" ht="15.75" hidden="1" customHeight="1" x14ac:dyDescent="0.35"/>
    <row r="873" ht="15.75" hidden="1" customHeight="1" x14ac:dyDescent="0.35"/>
    <row r="874" ht="15.75" hidden="1" customHeight="1" x14ac:dyDescent="0.35"/>
    <row r="875" ht="15.75" hidden="1" customHeight="1" x14ac:dyDescent="0.35"/>
    <row r="876" ht="15.75" hidden="1" customHeight="1" x14ac:dyDescent="0.35"/>
    <row r="877" ht="15.75" hidden="1" customHeight="1" x14ac:dyDescent="0.35"/>
    <row r="878" ht="15.75" hidden="1" customHeight="1" x14ac:dyDescent="0.35"/>
    <row r="879" ht="15.75" hidden="1" customHeight="1" x14ac:dyDescent="0.35"/>
    <row r="880" ht="15.75" hidden="1" customHeight="1" x14ac:dyDescent="0.35"/>
    <row r="881" ht="15.75" hidden="1" customHeight="1" x14ac:dyDescent="0.35"/>
    <row r="882" ht="15.75" hidden="1" customHeight="1" x14ac:dyDescent="0.35"/>
    <row r="883" ht="15.75" hidden="1" customHeight="1" x14ac:dyDescent="0.35"/>
    <row r="884" ht="15.75" hidden="1" customHeight="1" x14ac:dyDescent="0.35"/>
    <row r="885" ht="15.75" hidden="1" customHeight="1" x14ac:dyDescent="0.35"/>
    <row r="886" ht="15.75" hidden="1" customHeight="1" x14ac:dyDescent="0.35"/>
    <row r="887" ht="15.75" hidden="1" customHeight="1" x14ac:dyDescent="0.35"/>
    <row r="888" ht="15.75" hidden="1" customHeight="1" x14ac:dyDescent="0.35"/>
    <row r="889" ht="15.75" hidden="1" customHeight="1" x14ac:dyDescent="0.35"/>
    <row r="890" ht="15.75" hidden="1" customHeight="1" x14ac:dyDescent="0.35"/>
    <row r="891" ht="15.75" hidden="1" customHeight="1" x14ac:dyDescent="0.35"/>
    <row r="892" ht="15.75" hidden="1" customHeight="1" x14ac:dyDescent="0.35"/>
    <row r="893" ht="15.75" hidden="1" customHeight="1" x14ac:dyDescent="0.35"/>
    <row r="894" ht="15.75" hidden="1" customHeight="1" x14ac:dyDescent="0.35"/>
    <row r="895" ht="15.75" hidden="1" customHeight="1" x14ac:dyDescent="0.35"/>
    <row r="896" ht="15.75" hidden="1" customHeight="1" x14ac:dyDescent="0.35"/>
    <row r="897" ht="15.75" hidden="1" customHeight="1" x14ac:dyDescent="0.35"/>
    <row r="898" ht="15.75" hidden="1" customHeight="1" x14ac:dyDescent="0.35"/>
    <row r="899" ht="15.75" hidden="1" customHeight="1" x14ac:dyDescent="0.35"/>
    <row r="900" ht="15.75" hidden="1" customHeight="1" x14ac:dyDescent="0.35"/>
    <row r="901" ht="15.75" hidden="1" customHeight="1" x14ac:dyDescent="0.35"/>
    <row r="902" ht="15.75" hidden="1" customHeight="1" x14ac:dyDescent="0.35"/>
    <row r="903" ht="15.75" hidden="1" customHeight="1" x14ac:dyDescent="0.35"/>
    <row r="904" ht="15.75" hidden="1" customHeight="1" x14ac:dyDescent="0.35"/>
    <row r="905" ht="15.75" hidden="1" customHeight="1" x14ac:dyDescent="0.35"/>
    <row r="906" ht="15.75" hidden="1" customHeight="1" x14ac:dyDescent="0.35"/>
    <row r="907" ht="15.75" hidden="1" customHeight="1" x14ac:dyDescent="0.35"/>
    <row r="908" ht="15.75" hidden="1" customHeight="1" x14ac:dyDescent="0.35"/>
    <row r="909" ht="15.75" hidden="1" customHeight="1" x14ac:dyDescent="0.35"/>
    <row r="910" ht="15.75" hidden="1" customHeight="1" x14ac:dyDescent="0.35"/>
    <row r="911" ht="15.75" hidden="1" customHeight="1" x14ac:dyDescent="0.35"/>
    <row r="912" ht="15.75" hidden="1" customHeight="1" x14ac:dyDescent="0.35"/>
    <row r="913" ht="15.75" hidden="1" customHeight="1" x14ac:dyDescent="0.35"/>
    <row r="914" ht="15.75" hidden="1" customHeight="1" x14ac:dyDescent="0.35"/>
    <row r="915" ht="15.75" hidden="1" customHeight="1" x14ac:dyDescent="0.35"/>
    <row r="916" ht="15.75" hidden="1" customHeight="1" x14ac:dyDescent="0.35"/>
    <row r="917" ht="15.75" hidden="1" customHeight="1" x14ac:dyDescent="0.35"/>
    <row r="918" ht="15.75" hidden="1" customHeight="1" x14ac:dyDescent="0.35"/>
    <row r="919" ht="15.75" hidden="1" customHeight="1" x14ac:dyDescent="0.35"/>
    <row r="920" ht="15.75" hidden="1" customHeight="1" x14ac:dyDescent="0.35"/>
    <row r="921" ht="15.75" hidden="1" customHeight="1" x14ac:dyDescent="0.35"/>
    <row r="922" ht="15.75" hidden="1" customHeight="1" x14ac:dyDescent="0.35"/>
    <row r="923" ht="15.75" hidden="1" customHeight="1" x14ac:dyDescent="0.35"/>
    <row r="924" ht="15.75" hidden="1" customHeight="1" x14ac:dyDescent="0.35"/>
    <row r="925" ht="15.75" hidden="1" customHeight="1" x14ac:dyDescent="0.35"/>
    <row r="926" ht="15.75" hidden="1" customHeight="1" x14ac:dyDescent="0.35"/>
    <row r="927" ht="15.75" hidden="1" customHeight="1" x14ac:dyDescent="0.35"/>
    <row r="928" ht="15.75" hidden="1" customHeight="1" x14ac:dyDescent="0.35"/>
    <row r="929" ht="15.75" hidden="1" customHeight="1" x14ac:dyDescent="0.35"/>
    <row r="930" ht="15.75" hidden="1" customHeight="1" x14ac:dyDescent="0.35"/>
    <row r="931" ht="15.75" hidden="1" customHeight="1" x14ac:dyDescent="0.35"/>
    <row r="932" ht="15.75" hidden="1" customHeight="1" x14ac:dyDescent="0.35"/>
    <row r="933" ht="15.75" hidden="1" customHeight="1" x14ac:dyDescent="0.35"/>
    <row r="934" ht="15.75" hidden="1" customHeight="1" x14ac:dyDescent="0.35"/>
    <row r="935" ht="15.75" hidden="1" customHeight="1" x14ac:dyDescent="0.35"/>
    <row r="936" ht="15.75" hidden="1" customHeight="1" x14ac:dyDescent="0.35"/>
    <row r="937" ht="15.75" hidden="1" customHeight="1" x14ac:dyDescent="0.35"/>
    <row r="938" ht="15.75" hidden="1" customHeight="1" x14ac:dyDescent="0.35"/>
    <row r="939" ht="15.75" hidden="1" customHeight="1" x14ac:dyDescent="0.35"/>
    <row r="940" ht="15.75" hidden="1" customHeight="1" x14ac:dyDescent="0.35"/>
    <row r="941" ht="15.75" hidden="1" customHeight="1" x14ac:dyDescent="0.35"/>
    <row r="942" ht="15.75" hidden="1" customHeight="1" x14ac:dyDescent="0.35"/>
    <row r="943" ht="15.75" hidden="1" customHeight="1" x14ac:dyDescent="0.35"/>
    <row r="944" ht="15.75" hidden="1" customHeight="1" x14ac:dyDescent="0.35"/>
    <row r="945" ht="15.75" hidden="1" customHeight="1" x14ac:dyDescent="0.35"/>
    <row r="946" ht="15.75" hidden="1" customHeight="1" x14ac:dyDescent="0.35"/>
    <row r="947" ht="15.75" hidden="1" customHeight="1" x14ac:dyDescent="0.35"/>
    <row r="948" ht="15.75" hidden="1" customHeight="1" x14ac:dyDescent="0.35"/>
    <row r="949" ht="15.75" hidden="1" customHeight="1" x14ac:dyDescent="0.35"/>
    <row r="950" ht="15.75" hidden="1" customHeight="1" x14ac:dyDescent="0.35"/>
    <row r="951" ht="15.75" hidden="1" customHeight="1" x14ac:dyDescent="0.35"/>
    <row r="952" ht="15.75" hidden="1" customHeight="1" x14ac:dyDescent="0.35"/>
    <row r="953" ht="15.75" hidden="1" customHeight="1" x14ac:dyDescent="0.35"/>
    <row r="954" ht="15.75" hidden="1" customHeight="1" x14ac:dyDescent="0.35"/>
    <row r="955" ht="15.75" hidden="1" customHeight="1" x14ac:dyDescent="0.35"/>
    <row r="956" ht="15.75" hidden="1" customHeight="1" x14ac:dyDescent="0.35"/>
    <row r="957" ht="15.75" hidden="1" customHeight="1" x14ac:dyDescent="0.35"/>
    <row r="958" ht="15.75" hidden="1" customHeight="1" x14ac:dyDescent="0.35"/>
    <row r="959" ht="15.75" hidden="1" customHeight="1" x14ac:dyDescent="0.35"/>
    <row r="960" ht="15.75" hidden="1" customHeight="1" x14ac:dyDescent="0.35"/>
    <row r="961" ht="15.75" hidden="1" customHeight="1" x14ac:dyDescent="0.35"/>
    <row r="962" ht="15.75" hidden="1" customHeight="1" x14ac:dyDescent="0.35"/>
    <row r="963" ht="15.75" hidden="1" customHeight="1" x14ac:dyDescent="0.35"/>
    <row r="964" ht="15.75" hidden="1" customHeight="1" x14ac:dyDescent="0.35"/>
    <row r="965" ht="15.75" hidden="1" customHeight="1" x14ac:dyDescent="0.35"/>
    <row r="966" ht="15.75" hidden="1" customHeight="1" x14ac:dyDescent="0.35"/>
    <row r="967" ht="15.75" hidden="1" customHeight="1" x14ac:dyDescent="0.35"/>
    <row r="968" ht="15.75" hidden="1" customHeight="1" x14ac:dyDescent="0.35"/>
    <row r="969" ht="15.75" hidden="1" customHeight="1" x14ac:dyDescent="0.35"/>
    <row r="970" ht="15.75" hidden="1" customHeight="1" x14ac:dyDescent="0.35"/>
    <row r="971" ht="15.75" hidden="1" customHeight="1" x14ac:dyDescent="0.35"/>
    <row r="972" ht="15.75" hidden="1" customHeight="1" x14ac:dyDescent="0.35"/>
    <row r="973" ht="15.75" hidden="1" customHeight="1" x14ac:dyDescent="0.35"/>
    <row r="974" ht="15.75" hidden="1" customHeight="1" x14ac:dyDescent="0.35"/>
    <row r="975" ht="15.75" hidden="1" customHeight="1" x14ac:dyDescent="0.35"/>
    <row r="976" ht="15.75" hidden="1" customHeight="1" x14ac:dyDescent="0.35"/>
    <row r="977" ht="15.75" hidden="1" customHeight="1" x14ac:dyDescent="0.35"/>
    <row r="978" ht="15.75" hidden="1" customHeight="1" x14ac:dyDescent="0.35"/>
    <row r="979" ht="15.75" hidden="1" customHeight="1" x14ac:dyDescent="0.35"/>
    <row r="980" ht="15.75" hidden="1" customHeight="1" x14ac:dyDescent="0.35"/>
    <row r="981" ht="15.75" hidden="1" customHeight="1" x14ac:dyDescent="0.35"/>
    <row r="982" ht="15.75" hidden="1" customHeight="1" x14ac:dyDescent="0.35"/>
    <row r="983" ht="15.75" hidden="1" customHeight="1" x14ac:dyDescent="0.35"/>
    <row r="984" ht="15.75" hidden="1" customHeight="1" x14ac:dyDescent="0.35"/>
    <row r="985" ht="15.75" hidden="1" customHeight="1" x14ac:dyDescent="0.35"/>
    <row r="986" ht="15.75" hidden="1" customHeight="1" x14ac:dyDescent="0.35"/>
    <row r="987" ht="15.75" hidden="1" customHeight="1" x14ac:dyDescent="0.35"/>
    <row r="988" ht="15.75" hidden="1" customHeight="1" x14ac:dyDescent="0.35"/>
    <row r="989" ht="15.75" hidden="1" customHeight="1" x14ac:dyDescent="0.35"/>
    <row r="990" ht="15.75" hidden="1" customHeight="1" x14ac:dyDescent="0.35"/>
    <row r="991" ht="15.75" hidden="1" customHeight="1" x14ac:dyDescent="0.35"/>
    <row r="992" ht="15.75" hidden="1" customHeight="1" x14ac:dyDescent="0.35"/>
    <row r="993" ht="15.75" hidden="1" customHeight="1" x14ac:dyDescent="0.35"/>
    <row r="994" ht="15.75" hidden="1" customHeight="1" x14ac:dyDescent="0.35"/>
    <row r="995" ht="15.75" hidden="1" customHeight="1" x14ac:dyDescent="0.35"/>
    <row r="996" ht="15.75" hidden="1" customHeight="1" x14ac:dyDescent="0.35"/>
    <row r="997" ht="15.75" hidden="1" customHeight="1" x14ac:dyDescent="0.35"/>
    <row r="998" ht="15.75" hidden="1" customHeight="1" x14ac:dyDescent="0.35"/>
    <row r="999" ht="15.75" hidden="1" customHeight="1" x14ac:dyDescent="0.35"/>
    <row r="1000" ht="15.75" hidden="1" customHeight="1" x14ac:dyDescent="0.35"/>
    <row r="1001" ht="15.75" hidden="1" customHeight="1" x14ac:dyDescent="0.35"/>
    <row r="1002" ht="15.75" hidden="1" customHeight="1" x14ac:dyDescent="0.35"/>
    <row r="1003" ht="15.75" hidden="1" customHeight="1" x14ac:dyDescent="0.35"/>
    <row r="1004" ht="15.75" hidden="1" customHeight="1" x14ac:dyDescent="0.35"/>
    <row r="1005" ht="15.75" hidden="1" customHeight="1" x14ac:dyDescent="0.35"/>
    <row r="1006" ht="15.75" hidden="1" customHeight="1" x14ac:dyDescent="0.35"/>
    <row r="1007" ht="15.75" hidden="1" customHeight="1" x14ac:dyDescent="0.35"/>
    <row r="1008" ht="15.75" hidden="1" customHeight="1" x14ac:dyDescent="0.35"/>
    <row r="1009" ht="15.75" hidden="1" customHeight="1" x14ac:dyDescent="0.35"/>
    <row r="1010" ht="15.75" hidden="1" customHeight="1" x14ac:dyDescent="0.35"/>
    <row r="1011" ht="15.75" hidden="1" customHeight="1" x14ac:dyDescent="0.35"/>
    <row r="1012" ht="15.75" hidden="1" customHeight="1" x14ac:dyDescent="0.35"/>
    <row r="1013" ht="15.75" hidden="1" customHeight="1" x14ac:dyDescent="0.35"/>
    <row r="1014" ht="15.75" hidden="1" customHeight="1" x14ac:dyDescent="0.35"/>
    <row r="1015" ht="15.75" hidden="1" customHeight="1" x14ac:dyDescent="0.35"/>
    <row r="1016" ht="15.75" hidden="1" customHeight="1" x14ac:dyDescent="0.35"/>
    <row r="1017" ht="15.75" hidden="1" customHeight="1" x14ac:dyDescent="0.35"/>
    <row r="1018" ht="15.75" hidden="1" customHeight="1" x14ac:dyDescent="0.35"/>
    <row r="1019" ht="15.75" hidden="1" customHeight="1" x14ac:dyDescent="0.35"/>
    <row r="1020" ht="15.75" hidden="1" customHeight="1" x14ac:dyDescent="0.35"/>
    <row r="1021" ht="15.75" hidden="1" customHeight="1" x14ac:dyDescent="0.35"/>
    <row r="1022" ht="15.75" hidden="1" customHeight="1" x14ac:dyDescent="0.35"/>
    <row r="1023" ht="15.75" hidden="1" customHeight="1" x14ac:dyDescent="0.35"/>
    <row r="1024" ht="15.75" hidden="1" customHeight="1" x14ac:dyDescent="0.35"/>
    <row r="1025" ht="15.75" hidden="1" customHeight="1" x14ac:dyDescent="0.35"/>
    <row r="1026" ht="15.75" hidden="1" customHeight="1" x14ac:dyDescent="0.35"/>
    <row r="1027" ht="15.75" hidden="1" customHeight="1" x14ac:dyDescent="0.35"/>
    <row r="1028" ht="15.75" hidden="1" customHeight="1" x14ac:dyDescent="0.35"/>
    <row r="1029" ht="15.75" hidden="1" customHeight="1" x14ac:dyDescent="0.35"/>
    <row r="1030" ht="15.75" hidden="1" customHeight="1" x14ac:dyDescent="0.35"/>
    <row r="1031" ht="15.75" hidden="1" customHeight="1" x14ac:dyDescent="0.35"/>
    <row r="1032" ht="15.75" hidden="1" customHeight="1" x14ac:dyDescent="0.35"/>
    <row r="1033" ht="15.75" hidden="1" customHeight="1" x14ac:dyDescent="0.35"/>
    <row r="1034" ht="15.75" hidden="1" customHeight="1" x14ac:dyDescent="0.35"/>
    <row r="1035" ht="15.75" hidden="1" customHeight="1" x14ac:dyDescent="0.35"/>
    <row r="1036" ht="15.75" hidden="1" customHeight="1" x14ac:dyDescent="0.35"/>
    <row r="1037" ht="15.75" hidden="1" customHeight="1" x14ac:dyDescent="0.35"/>
    <row r="1038" ht="15.75" hidden="1" customHeight="1" x14ac:dyDescent="0.35"/>
    <row r="1039" ht="15.75" hidden="1" customHeight="1" x14ac:dyDescent="0.35"/>
    <row r="1040" ht="15.75" hidden="1" customHeight="1" x14ac:dyDescent="0.35"/>
    <row r="1041" ht="15.75" hidden="1" customHeight="1" x14ac:dyDescent="0.35"/>
    <row r="1042" ht="15.75" hidden="1" customHeight="1" x14ac:dyDescent="0.35"/>
    <row r="1043" ht="15.75" hidden="1" customHeight="1" x14ac:dyDescent="0.35"/>
    <row r="1044" ht="15.75" hidden="1" customHeight="1" x14ac:dyDescent="0.35"/>
    <row r="1045" ht="15.75" hidden="1" customHeight="1" x14ac:dyDescent="0.35"/>
    <row r="1046" ht="15.75" hidden="1" customHeight="1" x14ac:dyDescent="0.35"/>
    <row r="1047" ht="15.75" hidden="1" customHeight="1" x14ac:dyDescent="0.35"/>
    <row r="1048" ht="15.75" hidden="1" customHeight="1" x14ac:dyDescent="0.35"/>
    <row r="1049" ht="15.75" hidden="1" customHeight="1" x14ac:dyDescent="0.35"/>
    <row r="1050" ht="15.75" hidden="1" customHeight="1" x14ac:dyDescent="0.35"/>
    <row r="1051" ht="15.75" hidden="1" customHeight="1" x14ac:dyDescent="0.35"/>
    <row r="1052" ht="15.75" hidden="1" customHeight="1" x14ac:dyDescent="0.35"/>
    <row r="1053" ht="15.75" hidden="1" customHeight="1" x14ac:dyDescent="0.35"/>
    <row r="1054" ht="15.75" hidden="1" customHeight="1" x14ac:dyDescent="0.35"/>
    <row r="1055" ht="15.75" hidden="1" customHeight="1" x14ac:dyDescent="0.35"/>
    <row r="1056" ht="15.75" hidden="1" customHeight="1" x14ac:dyDescent="0.35"/>
    <row r="1057" ht="15.75" hidden="1" customHeight="1" x14ac:dyDescent="0.35"/>
    <row r="1058" ht="15.75" hidden="1" customHeight="1" x14ac:dyDescent="0.35"/>
    <row r="1059" ht="15" hidden="1" customHeight="1" x14ac:dyDescent="0.35"/>
    <row r="1060" ht="15" customHeight="1" x14ac:dyDescent="0.35"/>
  </sheetData>
  <sheetProtection algorithmName="SHA-512" hashValue="WB0DGeGjlFVZH6PXWmWnyURNpMOY49qVM7xXC7yBRL0xUbuH3M1HZxl158fudzXq7FoOPNaSAoULE74UHmq2TQ==" saltValue="bWFD6/foPefS61dDCdmjtQ==" spinCount="100000" sheet="1" objects="1" scenarios="1"/>
  <mergeCells count="124">
    <mergeCell ref="C45:G45"/>
    <mergeCell ref="C48:G48"/>
    <mergeCell ref="C51:G51"/>
    <mergeCell ref="C54:G54"/>
    <mergeCell ref="C57:G57"/>
    <mergeCell ref="C61:G61"/>
    <mergeCell ref="C63:G63"/>
    <mergeCell ref="M60:N60"/>
    <mergeCell ref="M70:N70"/>
    <mergeCell ref="M51:N51"/>
    <mergeCell ref="M54:N54"/>
    <mergeCell ref="M57:N57"/>
    <mergeCell ref="C58:G58"/>
    <mergeCell ref="M45:N45"/>
    <mergeCell ref="M48:N48"/>
    <mergeCell ref="C60:G60"/>
    <mergeCell ref="M61:N61"/>
    <mergeCell ref="M63:N63"/>
    <mergeCell ref="M65:N65"/>
    <mergeCell ref="M67:N67"/>
    <mergeCell ref="C81:G81"/>
    <mergeCell ref="C83:G83"/>
    <mergeCell ref="C70:G70"/>
    <mergeCell ref="C71:G71"/>
    <mergeCell ref="C73:G73"/>
    <mergeCell ref="C75:G75"/>
    <mergeCell ref="C77:G77"/>
    <mergeCell ref="C79:G79"/>
    <mergeCell ref="C65:G65"/>
    <mergeCell ref="C67:G67"/>
    <mergeCell ref="M22:N22"/>
    <mergeCell ref="M23:N23"/>
    <mergeCell ref="M10:N10"/>
    <mergeCell ref="M9:N9"/>
    <mergeCell ref="M16:N16"/>
    <mergeCell ref="M13:N13"/>
    <mergeCell ref="C4:N4"/>
    <mergeCell ref="C2:N2"/>
    <mergeCell ref="C10:G10"/>
    <mergeCell ref="C13:G13"/>
    <mergeCell ref="C16:G16"/>
    <mergeCell ref="C23:G23"/>
    <mergeCell ref="M29:N29"/>
    <mergeCell ref="M32:N32"/>
    <mergeCell ref="M35:N35"/>
    <mergeCell ref="C26:G26"/>
    <mergeCell ref="C29:G29"/>
    <mergeCell ref="C32:G32"/>
    <mergeCell ref="C35:G35"/>
    <mergeCell ref="M26:N26"/>
    <mergeCell ref="M44:N44"/>
    <mergeCell ref="C37:G37"/>
    <mergeCell ref="M37:N37"/>
    <mergeCell ref="M120:N120"/>
    <mergeCell ref="M123:N123"/>
    <mergeCell ref="M130:N130"/>
    <mergeCell ref="M133:N133"/>
    <mergeCell ref="M75:N75"/>
    <mergeCell ref="M77:N77"/>
    <mergeCell ref="M73:N73"/>
    <mergeCell ref="M71:N71"/>
    <mergeCell ref="M81:N81"/>
    <mergeCell ref="M83:N83"/>
    <mergeCell ref="M79:N79"/>
    <mergeCell ref="M102:N102"/>
    <mergeCell ref="M101:N101"/>
    <mergeCell ref="M105:N105"/>
    <mergeCell ref="M111:N111"/>
    <mergeCell ref="M93:N93"/>
    <mergeCell ref="M96:N96"/>
    <mergeCell ref="M85:N85"/>
    <mergeCell ref="M87:N87"/>
    <mergeCell ref="M92:N92"/>
    <mergeCell ref="M117:N117"/>
    <mergeCell ref="M114:N114"/>
    <mergeCell ref="M110:N110"/>
    <mergeCell ref="M136:N136"/>
    <mergeCell ref="M129:N129"/>
    <mergeCell ref="M142:N142"/>
    <mergeCell ref="M145:N145"/>
    <mergeCell ref="M148:N148"/>
    <mergeCell ref="M151:N151"/>
    <mergeCell ref="M141:N141"/>
    <mergeCell ref="M175:N175"/>
    <mergeCell ref="M178:N178"/>
    <mergeCell ref="E187:G187"/>
    <mergeCell ref="M181:N181"/>
    <mergeCell ref="M184:N184"/>
    <mergeCell ref="M154:N154"/>
    <mergeCell ref="M157:N157"/>
    <mergeCell ref="M163:N163"/>
    <mergeCell ref="M166:N166"/>
    <mergeCell ref="M169:N169"/>
    <mergeCell ref="M172:N172"/>
    <mergeCell ref="M162:N162"/>
    <mergeCell ref="C148:G148"/>
    <mergeCell ref="C172:G172"/>
    <mergeCell ref="C175:G175"/>
    <mergeCell ref="C178:G178"/>
    <mergeCell ref="C181:G181"/>
    <mergeCell ref="C184:G184"/>
    <mergeCell ref="C151:G151"/>
    <mergeCell ref="C154:G154"/>
    <mergeCell ref="C157:G157"/>
    <mergeCell ref="C163:G163"/>
    <mergeCell ref="C166:G166"/>
    <mergeCell ref="C169:G169"/>
    <mergeCell ref="C142:G142"/>
    <mergeCell ref="C145:G145"/>
    <mergeCell ref="C120:G120"/>
    <mergeCell ref="C123:G123"/>
    <mergeCell ref="C130:G130"/>
    <mergeCell ref="C133:G133"/>
    <mergeCell ref="C136:G136"/>
    <mergeCell ref="C85:G85"/>
    <mergeCell ref="C87:G87"/>
    <mergeCell ref="C93:G93"/>
    <mergeCell ref="C96:G96"/>
    <mergeCell ref="C117:G117"/>
    <mergeCell ref="C124:G124"/>
    <mergeCell ref="C114:G114"/>
    <mergeCell ref="C105:G105"/>
    <mergeCell ref="C111:G111"/>
    <mergeCell ref="C102:G102"/>
  </mergeCells>
  <hyperlinks>
    <hyperlink ref="C187" location="'2. Evaluación de riesgos'!A1" display="Atrás"/>
    <hyperlink ref="E187:H187" location="'Riesgo general'!A1" display="                    Ir a Riesgo general"/>
    <hyperlink ref="E187:G187" location="'Riesgo general'!A1" display="                    Ir a Riesgo general"/>
  </hyperlinks>
  <pageMargins left="0.7" right="0.7" top="0.75" bottom="0.75" header="0" footer="0"/>
  <pageSetup orientation="landscape" r:id="rId1"/>
  <ignoredErrors>
    <ignoredError sqref="H11:H12 H115:H116 H17:H21 H33:H34 H52:H53 H58:H59 H84 H86 H112:H113 H121:H122 H158:H161 H182:H183 H173:H174 H170:H171 H176:H177 H179:H180 H164:H165 H14:H15 H24:H25 H27:H28 H30:H31 H36 H38:H43 H46:H47 H49:H50 H55:H56 H62 H64 H66 H68:H69 H72 H74 H76 H78 H80 H82 H88:H91 H94:H95 H97:H100 H103:H104 H106:H109 H118:H119 H124:H128 H131:H132 H134:H135 H137:H140 H143:H144 H146:H147 H149:H150 H152:H153 H155:H156 H167:H168 H185" formulaRange="1"/>
  </ignoredErrors>
  <extLst>
    <ext xmlns:x14="http://schemas.microsoft.com/office/spreadsheetml/2009/9/main" uri="{CCE6A557-97BC-4b89-ADB6-D9C93CAAB3DF}">
      <x14:dataValidations xmlns:xm="http://schemas.microsoft.com/office/excel/2006/main" count="1">
        <x14:dataValidation type="list" allowBlank="1" showErrorMessage="1" error="Please place a cross (x) in the answer box">
          <x14:formula1>
            <xm:f>Data!$A$22:$A$23</xm:f>
          </x14:formula1>
          <xm:sqref>H10:J10 H13:J13 H16:J16 H23:J23 H26:J26 H29:J29 H32:J32 H35:J35 H37:J37 H45:J45 H48:J48 H51:J51 H54:J54 H57:J57 H61:J61 H63:J63 H65:J65 H67:J67 H71:J71 H73:J73 H75:J75 H77:J77 H79:J79 H81:J81 H83:J83 H85:J85 H87:J87 H93:J93 H96:J96 H102:J102 H105:J105 H111:J111 H114:J114 H117:J117 H120:J120 H123:J123 H130:J130 H133:J133 H136:J136 H142:J142 H145:J145 H148:J148 H151:J151 H154:J154 H157:J157 H163:J163 H166:J166 H169:J169 H172:J172 H175:J175 H178:J178 H181:J181 H184:J184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H45"/>
  <sheetViews>
    <sheetView zoomScale="70" zoomScaleNormal="70" workbookViewId="0">
      <selection activeCell="P45" sqref="P45"/>
    </sheetView>
  </sheetViews>
  <sheetFormatPr defaultColWidth="0" defaultRowHeight="14.5" zeroHeight="1" x14ac:dyDescent="0.35"/>
  <cols>
    <col min="1" max="1" width="6.08203125" style="31" customWidth="1"/>
    <col min="2" max="2" width="5" style="31" customWidth="1"/>
    <col min="3" max="4" width="9" style="31" customWidth="1"/>
    <col min="5" max="5" width="9.75" style="31" customWidth="1"/>
    <col min="6" max="14" width="9" style="31" customWidth="1"/>
    <col min="15" max="15" width="4.9140625" style="31" customWidth="1"/>
    <col min="16" max="16" width="6" style="31" customWidth="1"/>
    <col min="17" max="34" width="0" style="31" hidden="1" customWidth="1"/>
    <col min="35" max="16384" width="9" style="31" hidden="1"/>
  </cols>
  <sheetData>
    <row r="1" spans="1:16" ht="36.75" customHeight="1" x14ac:dyDescent="0.35">
      <c r="A1" s="32"/>
      <c r="B1" s="42"/>
      <c r="C1" s="3"/>
      <c r="D1" s="3"/>
      <c r="E1" s="53"/>
      <c r="F1" s="54"/>
      <c r="G1" s="54"/>
      <c r="H1" s="54"/>
      <c r="I1" s="3"/>
      <c r="J1" s="3"/>
      <c r="K1" s="3"/>
      <c r="L1" s="3"/>
      <c r="M1" s="3"/>
      <c r="N1" s="3"/>
      <c r="O1" s="43"/>
      <c r="P1" s="43"/>
    </row>
    <row r="2" spans="1:16" ht="45" customHeight="1" x14ac:dyDescent="0.35">
      <c r="A2" s="32"/>
      <c r="B2" s="6"/>
      <c r="C2" s="235" t="s">
        <v>53</v>
      </c>
      <c r="D2" s="189"/>
      <c r="E2" s="189"/>
      <c r="F2" s="189"/>
      <c r="G2" s="189"/>
      <c r="H2" s="189"/>
      <c r="I2" s="189"/>
      <c r="J2" s="189"/>
      <c r="K2" s="189"/>
      <c r="L2" s="189"/>
      <c r="M2" s="189"/>
      <c r="N2" s="189"/>
      <c r="O2" s="7"/>
      <c r="P2" s="43"/>
    </row>
    <row r="3" spans="1:16" ht="2" customHeight="1" x14ac:dyDescent="0.35">
      <c r="A3" s="34"/>
      <c r="B3" s="12"/>
      <c r="C3" s="9"/>
      <c r="D3" s="9"/>
      <c r="E3" s="9"/>
      <c r="F3" s="9"/>
      <c r="G3" s="9"/>
      <c r="H3" s="10"/>
      <c r="I3" s="10"/>
      <c r="J3" s="10"/>
      <c r="K3" s="10"/>
      <c r="L3" s="10"/>
      <c r="M3" s="10"/>
      <c r="N3" s="10"/>
      <c r="O3" s="7"/>
      <c r="P3" s="43"/>
    </row>
    <row r="4" spans="1:16" ht="50" customHeight="1" x14ac:dyDescent="0.35">
      <c r="A4" s="34"/>
      <c r="B4" s="23"/>
      <c r="C4" s="233" t="s">
        <v>75</v>
      </c>
      <c r="D4" s="234"/>
      <c r="E4" s="234"/>
      <c r="F4" s="234"/>
      <c r="G4" s="234"/>
      <c r="H4" s="234"/>
      <c r="I4" s="234"/>
      <c r="J4" s="234"/>
      <c r="K4" s="234"/>
      <c r="L4" s="234"/>
      <c r="M4" s="234"/>
      <c r="N4" s="234"/>
      <c r="O4" s="7"/>
      <c r="P4" s="43"/>
    </row>
    <row r="5" spans="1:16" ht="2" customHeight="1" x14ac:dyDescent="0.35">
      <c r="A5" s="34"/>
      <c r="B5" s="12"/>
      <c r="C5" s="9"/>
      <c r="D5" s="9"/>
      <c r="E5" s="9"/>
      <c r="F5" s="9"/>
      <c r="G5" s="9"/>
      <c r="H5" s="10"/>
      <c r="I5" s="10"/>
      <c r="J5" s="10"/>
      <c r="K5" s="10"/>
      <c r="L5" s="10"/>
      <c r="M5" s="10"/>
      <c r="N5" s="10"/>
      <c r="O5" s="7"/>
      <c r="P5" s="43"/>
    </row>
    <row r="6" spans="1:16" ht="23" customHeight="1" x14ac:dyDescent="0.35">
      <c r="A6" s="43"/>
      <c r="B6" s="15"/>
      <c r="C6" s="15"/>
      <c r="D6" s="15"/>
      <c r="E6" s="15"/>
      <c r="F6" s="15"/>
      <c r="G6" s="15"/>
      <c r="H6" s="16"/>
      <c r="I6" s="16"/>
      <c r="J6" s="16"/>
      <c r="K6" s="16"/>
      <c r="L6" s="16"/>
      <c r="M6" s="16"/>
      <c r="N6" s="16"/>
      <c r="O6" s="7"/>
      <c r="P6" s="43"/>
    </row>
    <row r="7" spans="1:16" ht="15.5" x14ac:dyDescent="0.35">
      <c r="A7" s="43"/>
      <c r="B7" s="52"/>
      <c r="C7" s="173" t="s">
        <v>54</v>
      </c>
      <c r="D7" s="56"/>
      <c r="E7" s="56"/>
      <c r="F7" s="56"/>
      <c r="G7" s="56"/>
      <c r="H7" s="57"/>
      <c r="I7" s="57"/>
      <c r="J7" s="57"/>
      <c r="K7" s="57"/>
      <c r="L7" s="57"/>
      <c r="M7" s="57"/>
      <c r="N7" s="57"/>
      <c r="O7" s="44"/>
      <c r="P7" s="43"/>
    </row>
    <row r="8" spans="1:16" s="81" customFormat="1" x14ac:dyDescent="0.35">
      <c r="A8" s="43"/>
      <c r="B8" s="15"/>
      <c r="C8" s="20"/>
      <c r="D8" s="20"/>
      <c r="E8" s="20"/>
      <c r="F8" s="20"/>
      <c r="G8" s="20"/>
      <c r="H8" s="55"/>
      <c r="I8" s="55"/>
      <c r="J8" s="55"/>
      <c r="K8" s="55"/>
      <c r="L8" s="55"/>
      <c r="M8" s="55"/>
      <c r="N8" s="55"/>
      <c r="O8" s="113"/>
      <c r="P8" s="43"/>
    </row>
    <row r="9" spans="1:16" s="81" customFormat="1" ht="83.25" customHeight="1" x14ac:dyDescent="0.35">
      <c r="A9" s="43"/>
      <c r="C9" s="245" t="str">
        <f>Data!$B$3</f>
        <v>Muy bajo</v>
      </c>
      <c r="D9" s="246"/>
      <c r="E9" s="247"/>
      <c r="F9" s="248" t="str">
        <f>VLOOKUP($C$9,Data!$A$15:$B$19,2,FALSE)</f>
        <v>El riesgo general de transmisión y propagación de la COVID-19 en relación con el partido se considera muy bajo.</v>
      </c>
      <c r="G9" s="249"/>
      <c r="H9" s="249"/>
      <c r="I9" s="249"/>
      <c r="J9" s="249"/>
      <c r="K9" s="249"/>
      <c r="L9" s="249"/>
      <c r="M9" s="249"/>
      <c r="N9" s="250"/>
      <c r="P9" s="43"/>
    </row>
    <row r="10" spans="1:16" s="81" customFormat="1" x14ac:dyDescent="0.35">
      <c r="A10" s="43"/>
      <c r="P10" s="43"/>
    </row>
    <row r="11" spans="1:16" s="81" customFormat="1" x14ac:dyDescent="0.35">
      <c r="A11" s="43"/>
      <c r="P11" s="43"/>
    </row>
    <row r="12" spans="1:16" s="81" customFormat="1" ht="36" customHeight="1" x14ac:dyDescent="0.35">
      <c r="A12" s="43"/>
      <c r="C12" s="243" t="s">
        <v>63</v>
      </c>
      <c r="D12" s="244"/>
      <c r="E12" s="168">
        <f>Data!$B$1</f>
        <v>0</v>
      </c>
      <c r="P12" s="43"/>
    </row>
    <row r="13" spans="1:16" s="81" customFormat="1" x14ac:dyDescent="0.35">
      <c r="A13" s="43"/>
      <c r="P13" s="43"/>
    </row>
    <row r="14" spans="1:16" s="81" customFormat="1" ht="36" customHeight="1" x14ac:dyDescent="0.35">
      <c r="A14" s="43"/>
      <c r="C14" s="243" t="s">
        <v>76</v>
      </c>
      <c r="D14" s="244"/>
      <c r="E14" s="168">
        <f>Data!$B$2</f>
        <v>0</v>
      </c>
      <c r="P14" s="43"/>
    </row>
    <row r="15" spans="1:16" s="81" customFormat="1" x14ac:dyDescent="0.35">
      <c r="A15" s="43"/>
      <c r="P15" s="43"/>
    </row>
    <row r="16" spans="1:16" s="81" customFormat="1" x14ac:dyDescent="0.35">
      <c r="A16" s="43"/>
      <c r="P16" s="43"/>
    </row>
    <row r="17" spans="1:16" s="81" customFormat="1" ht="15.5" x14ac:dyDescent="0.35">
      <c r="A17" s="43"/>
      <c r="C17" s="173" t="s">
        <v>55</v>
      </c>
      <c r="D17" s="56"/>
      <c r="E17" s="56"/>
      <c r="F17" s="56"/>
      <c r="G17" s="56"/>
      <c r="H17" s="57"/>
      <c r="I17" s="57"/>
      <c r="J17" s="57"/>
      <c r="K17" s="57"/>
      <c r="L17" s="57"/>
      <c r="M17" s="57"/>
      <c r="N17" s="57"/>
      <c r="P17" s="43"/>
    </row>
    <row r="18" spans="1:16" s="81" customFormat="1" x14ac:dyDescent="0.35">
      <c r="A18" s="43"/>
      <c r="P18" s="43"/>
    </row>
    <row r="19" spans="1:16" s="81" customFormat="1" ht="16" customHeight="1" x14ac:dyDescent="0.35">
      <c r="A19" s="43"/>
      <c r="P19" s="43"/>
    </row>
    <row r="20" spans="1:16" s="81" customFormat="1" x14ac:dyDescent="0.35">
      <c r="A20" s="43"/>
      <c r="P20" s="43"/>
    </row>
    <row r="21" spans="1:16" s="81" customFormat="1" x14ac:dyDescent="0.35">
      <c r="A21" s="43"/>
      <c r="P21" s="43"/>
    </row>
    <row r="22" spans="1:16" s="81" customFormat="1" x14ac:dyDescent="0.35">
      <c r="A22" s="43"/>
      <c r="P22" s="43"/>
    </row>
    <row r="23" spans="1:16" s="81" customFormat="1" x14ac:dyDescent="0.35">
      <c r="A23" s="43"/>
      <c r="P23" s="43"/>
    </row>
    <row r="24" spans="1:16" s="81" customFormat="1" x14ac:dyDescent="0.35">
      <c r="A24" s="43"/>
      <c r="P24" s="43"/>
    </row>
    <row r="25" spans="1:16" s="81" customFormat="1" x14ac:dyDescent="0.35">
      <c r="A25" s="43"/>
      <c r="P25" s="43"/>
    </row>
    <row r="26" spans="1:16" s="81" customFormat="1" x14ac:dyDescent="0.35">
      <c r="A26" s="43"/>
      <c r="P26" s="43"/>
    </row>
    <row r="27" spans="1:16" s="81" customFormat="1" x14ac:dyDescent="0.35">
      <c r="A27" s="43"/>
      <c r="P27" s="43"/>
    </row>
    <row r="28" spans="1:16" s="81" customFormat="1" x14ac:dyDescent="0.35">
      <c r="A28" s="43"/>
      <c r="P28" s="43"/>
    </row>
    <row r="29" spans="1:16" s="81" customFormat="1" x14ac:dyDescent="0.35">
      <c r="A29" s="43"/>
      <c r="P29" s="43"/>
    </row>
    <row r="30" spans="1:16" s="81" customFormat="1" x14ac:dyDescent="0.35">
      <c r="A30" s="43"/>
      <c r="P30" s="43"/>
    </row>
    <row r="31" spans="1:16" x14ac:dyDescent="0.35">
      <c r="A31" s="43"/>
      <c r="B31" s="81"/>
      <c r="C31" s="81"/>
      <c r="D31" s="81"/>
      <c r="E31" s="81"/>
      <c r="F31" s="81"/>
      <c r="G31" s="81"/>
      <c r="H31" s="81"/>
      <c r="I31" s="81"/>
      <c r="J31" s="81"/>
      <c r="K31" s="81"/>
      <c r="L31" s="81"/>
      <c r="M31" s="81"/>
      <c r="N31" s="81"/>
      <c r="O31" s="81"/>
      <c r="P31" s="43"/>
    </row>
    <row r="32" spans="1:16" x14ac:dyDescent="0.35">
      <c r="A32" s="43"/>
      <c r="B32" s="81"/>
      <c r="C32" s="81"/>
      <c r="D32" s="81"/>
      <c r="E32" s="81"/>
      <c r="F32" s="81"/>
      <c r="G32" s="81"/>
      <c r="H32" s="81"/>
      <c r="I32" s="81"/>
      <c r="J32" s="81"/>
      <c r="K32" s="81"/>
      <c r="L32" s="81"/>
      <c r="M32" s="81"/>
      <c r="N32" s="81"/>
      <c r="O32" s="81"/>
      <c r="P32" s="43"/>
    </row>
    <row r="33" spans="1:16" x14ac:dyDescent="0.35">
      <c r="A33" s="43"/>
      <c r="B33" s="81"/>
      <c r="C33" s="81"/>
      <c r="D33" s="81"/>
      <c r="E33" s="81"/>
      <c r="F33" s="81"/>
      <c r="G33" s="81"/>
      <c r="H33" s="81"/>
      <c r="I33" s="81"/>
      <c r="J33" s="81"/>
      <c r="K33" s="81"/>
      <c r="L33" s="81"/>
      <c r="M33" s="81"/>
      <c r="N33" s="81"/>
      <c r="O33" s="81"/>
      <c r="P33" s="43"/>
    </row>
    <row r="34" spans="1:16" x14ac:dyDescent="0.35">
      <c r="A34" s="43"/>
      <c r="B34" s="81"/>
      <c r="C34" s="81"/>
      <c r="D34" s="81"/>
      <c r="E34" s="81"/>
      <c r="F34" s="81"/>
      <c r="G34" s="81"/>
      <c r="H34" s="81"/>
      <c r="I34" s="81"/>
      <c r="J34" s="81"/>
      <c r="K34" s="81"/>
      <c r="L34" s="81"/>
      <c r="M34" s="81"/>
      <c r="N34" s="81"/>
      <c r="O34" s="81"/>
      <c r="P34" s="43"/>
    </row>
    <row r="35" spans="1:16" x14ac:dyDescent="0.35">
      <c r="A35" s="43"/>
      <c r="B35" s="81"/>
      <c r="C35" s="81"/>
      <c r="D35" s="81"/>
      <c r="E35" s="81"/>
      <c r="F35" s="81"/>
      <c r="G35" s="81"/>
      <c r="H35" s="81"/>
      <c r="I35" s="81"/>
      <c r="J35" s="81"/>
      <c r="K35" s="81"/>
      <c r="L35" s="81"/>
      <c r="M35" s="81"/>
      <c r="N35" s="81"/>
      <c r="O35" s="81"/>
      <c r="P35" s="43"/>
    </row>
    <row r="36" spans="1:16" x14ac:dyDescent="0.35">
      <c r="A36" s="43"/>
      <c r="B36" s="81"/>
      <c r="C36" s="81"/>
      <c r="D36" s="81"/>
      <c r="E36" s="81"/>
      <c r="F36" s="81"/>
      <c r="G36" s="81"/>
      <c r="H36" s="81"/>
      <c r="I36" s="81"/>
      <c r="J36" s="81"/>
      <c r="K36" s="81"/>
      <c r="L36" s="81"/>
      <c r="M36" s="81"/>
      <c r="N36" s="81"/>
      <c r="O36" s="81"/>
      <c r="P36" s="43"/>
    </row>
    <row r="37" spans="1:16" x14ac:dyDescent="0.35">
      <c r="A37" s="43"/>
      <c r="B37" s="81"/>
      <c r="C37" s="81"/>
      <c r="D37" s="81"/>
      <c r="E37" s="81"/>
      <c r="F37" s="81"/>
      <c r="G37" s="81"/>
      <c r="H37" s="81"/>
      <c r="I37" s="81"/>
      <c r="J37" s="81"/>
      <c r="K37" s="81"/>
      <c r="L37" s="81"/>
      <c r="M37" s="81"/>
      <c r="N37" s="81"/>
      <c r="O37" s="81"/>
      <c r="P37" s="43"/>
    </row>
    <row r="38" spans="1:16" x14ac:dyDescent="0.35">
      <c r="A38" s="43"/>
      <c r="B38" s="81"/>
      <c r="C38" s="81"/>
      <c r="D38" s="81"/>
      <c r="E38" s="81"/>
      <c r="F38" s="81"/>
      <c r="G38" s="81"/>
      <c r="H38" s="81"/>
      <c r="I38" s="81"/>
      <c r="J38" s="81"/>
      <c r="K38" s="81"/>
      <c r="L38" s="81"/>
      <c r="M38" s="81"/>
      <c r="N38" s="81"/>
      <c r="O38" s="81"/>
      <c r="P38" s="43"/>
    </row>
    <row r="39" spans="1:16" x14ac:dyDescent="0.35">
      <c r="A39" s="43"/>
      <c r="B39" s="81"/>
      <c r="C39" s="81"/>
      <c r="D39" s="81"/>
      <c r="E39" s="81"/>
      <c r="F39" s="81"/>
      <c r="G39" s="81"/>
      <c r="H39" s="81"/>
      <c r="I39" s="81"/>
      <c r="J39" s="81"/>
      <c r="K39" s="81"/>
      <c r="L39" s="81"/>
      <c r="M39" s="81"/>
      <c r="N39" s="81"/>
      <c r="O39" s="81"/>
      <c r="P39" s="43"/>
    </row>
    <row r="40" spans="1:16" x14ac:dyDescent="0.35">
      <c r="A40" s="43"/>
      <c r="B40" s="81"/>
      <c r="C40" s="81"/>
      <c r="D40" s="81"/>
      <c r="E40" s="81"/>
      <c r="F40" s="81"/>
      <c r="G40" s="81"/>
      <c r="H40" s="81"/>
      <c r="I40" s="81"/>
      <c r="J40" s="81"/>
      <c r="K40" s="81"/>
      <c r="L40" s="81"/>
      <c r="M40" s="81"/>
      <c r="N40" s="81"/>
      <c r="O40" s="81"/>
      <c r="P40" s="43"/>
    </row>
    <row r="41" spans="1:16" x14ac:dyDescent="0.35">
      <c r="A41" s="43"/>
      <c r="B41" s="81"/>
      <c r="C41" s="81"/>
      <c r="D41" s="81"/>
      <c r="E41" s="81"/>
      <c r="F41" s="81"/>
      <c r="G41" s="81"/>
      <c r="H41" s="81"/>
      <c r="I41" s="81"/>
      <c r="J41" s="81"/>
      <c r="K41" s="81"/>
      <c r="L41" s="81"/>
      <c r="M41" s="81"/>
      <c r="N41" s="81"/>
      <c r="O41" s="81"/>
      <c r="P41" s="43"/>
    </row>
    <row r="42" spans="1:16" ht="21" x14ac:dyDescent="0.5">
      <c r="A42" s="43"/>
      <c r="B42" s="81"/>
      <c r="C42" s="178" t="s">
        <v>34</v>
      </c>
      <c r="D42" s="81"/>
      <c r="E42" s="81"/>
      <c r="F42" s="81"/>
      <c r="G42" s="81"/>
      <c r="H42" s="81"/>
      <c r="I42" s="81"/>
      <c r="J42" s="81"/>
      <c r="K42" s="81"/>
      <c r="L42" s="81"/>
      <c r="M42" s="81"/>
      <c r="N42" s="81"/>
      <c r="O42" s="81"/>
      <c r="P42" s="43"/>
    </row>
    <row r="43" spans="1:16" x14ac:dyDescent="0.35">
      <c r="A43" s="43"/>
      <c r="B43" s="81"/>
      <c r="C43" s="81"/>
      <c r="D43" s="81"/>
      <c r="E43" s="81"/>
      <c r="F43" s="81"/>
      <c r="G43" s="81"/>
      <c r="H43" s="81"/>
      <c r="I43" s="81"/>
      <c r="J43" s="81"/>
      <c r="K43" s="81"/>
      <c r="L43" s="81"/>
      <c r="M43" s="81"/>
      <c r="N43" s="81"/>
      <c r="O43" s="81"/>
      <c r="P43" s="43"/>
    </row>
    <row r="44" spans="1:16" ht="36.75" customHeight="1" x14ac:dyDescent="0.35">
      <c r="A44" s="43"/>
      <c r="B44" s="43"/>
      <c r="C44" s="43"/>
      <c r="D44" s="43"/>
      <c r="E44" s="43"/>
      <c r="F44" s="43"/>
      <c r="G44" s="43"/>
      <c r="H44" s="43"/>
      <c r="I44" s="43"/>
      <c r="J44" s="43"/>
      <c r="K44" s="43"/>
      <c r="L44" s="43"/>
      <c r="M44" s="43"/>
      <c r="N44" s="43"/>
      <c r="O44" s="43"/>
      <c r="P44" s="43"/>
    </row>
    <row r="45" spans="1:16" x14ac:dyDescent="0.35"/>
  </sheetData>
  <sheetProtection algorithmName="SHA-512" hashValue="1dy7zZuN+Jmx2oFgAvmHqVoIRLAF3mY98v4dEfC5vv+fSjBbpFn51H8tF0Wmz/gKysFjSpd7SkaVo7Wb8juL/w==" saltValue="fuc4+jgSlL9oMukO1UU7dA==" spinCount="100000" sheet="1" objects="1" scenarios="1"/>
  <mergeCells count="6">
    <mergeCell ref="C14:D14"/>
    <mergeCell ref="C2:N2"/>
    <mergeCell ref="C4:N4"/>
    <mergeCell ref="C9:E9"/>
    <mergeCell ref="F9:N9"/>
    <mergeCell ref="C12:D12"/>
  </mergeCells>
  <conditionalFormatting sqref="C9:E9">
    <cfRule type="cellIs" dxfId="7" priority="1" operator="equal">
      <formula>"Alto"</formula>
    </cfRule>
    <cfRule type="cellIs" dxfId="6" priority="2" operator="equal">
      <formula>"Muy bajo"</formula>
    </cfRule>
    <cfRule type="cellIs" dxfId="5" priority="3" operator="equal">
      <formula>"Bajo"</formula>
    </cfRule>
    <cfRule type="cellIs" dxfId="4" priority="4" operator="equal">
      <formula>"Muy alto"</formula>
    </cfRule>
    <cfRule type="cellIs" dxfId="3" priority="5" operator="equal">
      <formula>"Moderado"</formula>
    </cfRule>
  </conditionalFormatting>
  <hyperlinks>
    <hyperlink ref="C42" location="'3. Medidas de mitigación'!A1" display="Atrá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
  <sheetViews>
    <sheetView zoomScale="85" zoomScaleNormal="85" workbookViewId="0">
      <selection activeCell="I10" sqref="I10"/>
    </sheetView>
  </sheetViews>
  <sheetFormatPr defaultColWidth="9" defaultRowHeight="14.5" x14ac:dyDescent="0.35"/>
  <cols>
    <col min="1" max="1" width="13.75" style="84" bestFit="1" customWidth="1"/>
    <col min="2" max="16384" width="9" style="84"/>
  </cols>
  <sheetData>
    <row r="1" spans="1:5" x14ac:dyDescent="0.35">
      <c r="A1" s="181" t="s">
        <v>63</v>
      </c>
      <c r="B1" s="82">
        <f>'2. Evaluación de riesgos'!$J$30</f>
        <v>0</v>
      </c>
      <c r="C1" s="83"/>
      <c r="D1" s="83"/>
      <c r="E1" s="83"/>
    </row>
    <row r="2" spans="1:5" x14ac:dyDescent="0.35">
      <c r="A2" s="181" t="s">
        <v>76</v>
      </c>
      <c r="B2" s="82">
        <f>ROUND(('3. Medidas de mitigación'!$L$187/236)*100,0)</f>
        <v>0</v>
      </c>
      <c r="C2" s="85"/>
      <c r="D2" s="83"/>
      <c r="E2" s="83"/>
    </row>
    <row r="3" spans="1:5" x14ac:dyDescent="0.35">
      <c r="A3" s="181" t="s">
        <v>64</v>
      </c>
      <c r="B3" s="180" t="str">
        <f>VLOOKUP(B1,A6:E12,IF(AND($B$2&gt;=0,$B$2&lt;=25),5,IF(AND($B$2&gt;=26,$B$2&lt;=50),4,IF(AND($B$2&gt;=51,$B$2&lt;=75),3,IF(AND($B$2&gt;=76,$B$2&lt;=100),2,0)))),FALSE)</f>
        <v>Muy bajo</v>
      </c>
      <c r="C3" s="85"/>
      <c r="D3" s="83"/>
      <c r="E3" s="83"/>
    </row>
    <row r="4" spans="1:5" x14ac:dyDescent="0.35">
      <c r="A4" s="83"/>
      <c r="B4" s="83"/>
      <c r="C4" s="83"/>
      <c r="D4" s="83"/>
      <c r="E4" s="83"/>
    </row>
    <row r="5" spans="1:5" x14ac:dyDescent="0.35">
      <c r="A5" s="86" t="s">
        <v>62</v>
      </c>
      <c r="B5" s="86" t="s">
        <v>5</v>
      </c>
      <c r="C5" s="86" t="s">
        <v>6</v>
      </c>
      <c r="D5" s="86" t="s">
        <v>7</v>
      </c>
      <c r="E5" s="86" t="s">
        <v>8</v>
      </c>
    </row>
    <row r="6" spans="1:5" x14ac:dyDescent="0.35">
      <c r="A6" s="86">
        <v>0</v>
      </c>
      <c r="B6" s="87" t="s">
        <v>57</v>
      </c>
      <c r="C6" s="87" t="s">
        <v>57</v>
      </c>
      <c r="D6" s="87" t="s">
        <v>57</v>
      </c>
      <c r="E6" s="87" t="s">
        <v>57</v>
      </c>
    </row>
    <row r="7" spans="1:5" x14ac:dyDescent="0.35">
      <c r="A7" s="86">
        <v>1</v>
      </c>
      <c r="B7" s="87" t="s">
        <v>57</v>
      </c>
      <c r="C7" s="87" t="s">
        <v>57</v>
      </c>
      <c r="D7" s="87" t="s">
        <v>58</v>
      </c>
      <c r="E7" s="87" t="s">
        <v>58</v>
      </c>
    </row>
    <row r="8" spans="1:5" x14ac:dyDescent="0.35">
      <c r="A8" s="86">
        <v>2</v>
      </c>
      <c r="B8" s="87" t="s">
        <v>58</v>
      </c>
      <c r="C8" s="87" t="s">
        <v>58</v>
      </c>
      <c r="D8" s="87" t="s">
        <v>58</v>
      </c>
      <c r="E8" s="87" t="s">
        <v>61</v>
      </c>
    </row>
    <row r="9" spans="1:5" x14ac:dyDescent="0.35">
      <c r="A9" s="86">
        <v>3</v>
      </c>
      <c r="B9" s="87" t="s">
        <v>58</v>
      </c>
      <c r="C9" s="87" t="s">
        <v>61</v>
      </c>
      <c r="D9" s="87" t="s">
        <v>61</v>
      </c>
      <c r="E9" s="87" t="s">
        <v>61</v>
      </c>
    </row>
    <row r="10" spans="1:5" x14ac:dyDescent="0.35">
      <c r="A10" s="86">
        <v>4</v>
      </c>
      <c r="B10" s="87" t="s">
        <v>61</v>
      </c>
      <c r="C10" s="87" t="s">
        <v>61</v>
      </c>
      <c r="D10" s="87" t="s">
        <v>60</v>
      </c>
      <c r="E10" s="87" t="s">
        <v>59</v>
      </c>
    </row>
    <row r="11" spans="1:5" x14ac:dyDescent="0.35">
      <c r="A11" s="86">
        <v>5</v>
      </c>
      <c r="B11" s="87" t="s">
        <v>60</v>
      </c>
      <c r="C11" s="87" t="s">
        <v>60</v>
      </c>
      <c r="D11" s="87" t="s">
        <v>59</v>
      </c>
      <c r="E11" s="87" t="s">
        <v>59</v>
      </c>
    </row>
    <row r="12" spans="1:5" x14ac:dyDescent="0.35">
      <c r="A12" s="86">
        <v>6</v>
      </c>
      <c r="B12" s="87" t="s">
        <v>59</v>
      </c>
      <c r="C12" s="87" t="s">
        <v>59</v>
      </c>
      <c r="D12" s="87" t="s">
        <v>59</v>
      </c>
      <c r="E12" s="87" t="s">
        <v>59</v>
      </c>
    </row>
    <row r="13" spans="1:5" x14ac:dyDescent="0.35">
      <c r="A13" s="83"/>
      <c r="B13" s="83"/>
      <c r="C13" s="83"/>
      <c r="D13" s="83"/>
      <c r="E13" s="83"/>
    </row>
    <row r="14" spans="1:5" x14ac:dyDescent="0.35">
      <c r="A14" s="251" t="s">
        <v>52</v>
      </c>
      <c r="B14" s="252"/>
      <c r="C14" s="252"/>
      <c r="D14" s="252"/>
      <c r="E14" s="252"/>
    </row>
    <row r="15" spans="1:5" x14ac:dyDescent="0.35">
      <c r="A15" s="88" t="s">
        <v>57</v>
      </c>
      <c r="B15" s="89" t="s">
        <v>56</v>
      </c>
      <c r="C15" s="83"/>
      <c r="D15" s="83"/>
      <c r="E15" s="83"/>
    </row>
    <row r="16" spans="1:5" x14ac:dyDescent="0.35">
      <c r="A16" s="90" t="s">
        <v>58</v>
      </c>
      <c r="B16" s="89" t="s">
        <v>71</v>
      </c>
      <c r="C16" s="83"/>
      <c r="D16" s="83"/>
      <c r="E16" s="83"/>
    </row>
    <row r="17" spans="1:5" x14ac:dyDescent="0.35">
      <c r="A17" s="91" t="s">
        <v>61</v>
      </c>
      <c r="B17" s="89" t="s">
        <v>68</v>
      </c>
      <c r="C17" s="83"/>
      <c r="D17" s="83"/>
      <c r="E17" s="83"/>
    </row>
    <row r="18" spans="1:5" x14ac:dyDescent="0.35">
      <c r="A18" s="92" t="s">
        <v>60</v>
      </c>
      <c r="B18" s="89" t="s">
        <v>69</v>
      </c>
      <c r="C18" s="83"/>
      <c r="D18" s="83"/>
      <c r="E18" s="83"/>
    </row>
    <row r="19" spans="1:5" x14ac:dyDescent="0.35">
      <c r="A19" s="115" t="s">
        <v>59</v>
      </c>
      <c r="B19" s="89" t="s">
        <v>70</v>
      </c>
      <c r="C19" s="83"/>
      <c r="D19" s="83"/>
      <c r="E19" s="83"/>
    </row>
    <row r="21" spans="1:5" x14ac:dyDescent="0.35">
      <c r="A21" s="93" t="s">
        <v>9</v>
      </c>
    </row>
    <row r="22" spans="1:5" ht="33.5" x14ac:dyDescent="0.35">
      <c r="A22" s="94" t="s">
        <v>2</v>
      </c>
    </row>
  </sheetData>
  <sheetProtection algorithmName="SHA-512" hashValue="W/vhbUVO37Lc1rF4r6/fcSdKDWJQHSRJzG368OBiMm3UFSbAE5hRdfQz+DqJaknkPUZgFiSi7Jx1N/+g5Y7ayA==" saltValue="rRS955LBxg7kA5YsDCS0dQ==" spinCount="100000" sheet="1" objects="1" scenarios="1"/>
  <mergeCells count="1">
    <mergeCell ref="A14:E14"/>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0. Instrucciones</vt:lpstr>
      <vt:lpstr>1. Datos de contacto</vt:lpstr>
      <vt:lpstr>2. Evaluación de riesgos</vt:lpstr>
      <vt:lpstr>3. Medidas de mitigación</vt:lpstr>
      <vt:lpstr>Riesgo general</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BORODINA</dc:creator>
  <cp:keywords/>
  <dc:description/>
  <cp:lastModifiedBy>Steinberg, Katharina (FIFA)</cp:lastModifiedBy>
  <cp:revision/>
  <dcterms:created xsi:type="dcterms:W3CDTF">2020-03-04T17:33:16Z</dcterms:created>
  <dcterms:modified xsi:type="dcterms:W3CDTF">2021-02-19T11:21:33Z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0x010100A65BA0BFF63590439A1EC708A1398936</vt:lpwstr>
  </property>
</Properties>
</file>